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65" activeTab="1"/>
  </bookViews>
  <sheets>
    <sheet name="Histórico de Revisões" sheetId="1" r:id="rId1"/>
    <sheet name="Quadro" sheetId="2" r:id="rId2"/>
    <sheet name="Legenda" sheetId="3" r:id="rId3"/>
  </sheets>
  <definedNames>
    <definedName name="_xlfn.SINGLE" hidden="1">#NAME?</definedName>
    <definedName name="_xlnm.Print_Area" localSheetId="1">'Quadro'!$A$1:$E$39</definedName>
    <definedName name="_xlnm.Print_Titles" localSheetId="2">'Legenda'!$4:$4</definedName>
  </definedNames>
  <calcPr fullCalcOnLoad="1"/>
</workbook>
</file>

<file path=xl/sharedStrings.xml><?xml version="1.0" encoding="utf-8"?>
<sst xmlns="http://schemas.openxmlformats.org/spreadsheetml/2006/main" count="188" uniqueCount="122">
  <si>
    <t>(=) Liquidez do Período (superávit, déficit ou equilíbrio)</t>
  </si>
  <si>
    <t>(=) Liquidez projetada (superávit, déficit ou equilíbrio)</t>
  </si>
  <si>
    <t>Apuração por órgão no 6º bimestre do último ano de mandato</t>
  </si>
  <si>
    <t>LEGENDA:</t>
  </si>
  <si>
    <t>ENDEREÇO DA CÉLULA</t>
  </si>
  <si>
    <t>CONTA CORRENTE</t>
  </si>
  <si>
    <t>CAMPO/ CONDIÇÃO</t>
  </si>
  <si>
    <t>TABELA AUXILIAR</t>
  </si>
  <si>
    <t>TABELA CADASTRAL</t>
  </si>
  <si>
    <t>OBSERVAÇÕES</t>
  </si>
  <si>
    <t>B</t>
  </si>
  <si>
    <t>C</t>
  </si>
  <si>
    <t>(-)   Saldo de Restos a Pagar em 31/12/XX</t>
  </si>
  <si>
    <t>Disponibilidade Financeira no final do período</t>
  </si>
  <si>
    <t>D</t>
  </si>
  <si>
    <t>Apuração por órgão dos últimos 8 (oito) meses de mandado</t>
  </si>
  <si>
    <t>ÓRGÃO = PM</t>
  </si>
  <si>
    <t>Disponibilidade Financeira em 30/04/XX</t>
  </si>
  <si>
    <t>ÓRGÃO = CM</t>
  </si>
  <si>
    <t>Observações: Por Chefe de Poder - PM e CM</t>
  </si>
  <si>
    <t>Comparação entre enre a disponibilidade liquida de 31/12/XX e 30/04/XX  (Aumento/Diminuição em %)</t>
  </si>
  <si>
    <t>Apuração por órgão do 1º ao 5º Bimestre do último ano de mandato</t>
  </si>
  <si>
    <t>MUNICÍPIO:</t>
  </si>
  <si>
    <t>Disponibilidade Financeira em 31/12/XX</t>
  </si>
  <si>
    <t>(-)  Saldo de Restos a Pagar até  30/04/XX</t>
  </si>
  <si>
    <t>(-)  Empenhos Liquidados a pagar até 30/04/XX</t>
  </si>
  <si>
    <t>(-)  Saldo de Restos a Pagar até  o período</t>
  </si>
  <si>
    <t>(+)  Saldo da Receita Prevista a Realizar</t>
  </si>
  <si>
    <t>1/A</t>
  </si>
  <si>
    <t>(=) Disponibilidade Líquida em 30/04/XX</t>
  </si>
  <si>
    <t>ÓRGÃO RECEBEDOR = CM</t>
  </si>
  <si>
    <t>(-)  Empenhos Liquidados a Pagar até o período</t>
  </si>
  <si>
    <t>(-)  Saldo da Despesa Autorizada a Empenhar</t>
  </si>
  <si>
    <t>Fonte: Balancete Isolado</t>
  </si>
  <si>
    <t>RESULTADO:              (C32-C25)/C25*100</t>
  </si>
  <si>
    <t>RESULTADO:                 (D32-D25)/D25*100</t>
  </si>
  <si>
    <t>(-) Saldo das Transferências Financeiras a Realizar</t>
  </si>
  <si>
    <t>RESULTADO                 (C13+C14-C15-C16)</t>
  </si>
  <si>
    <t>RESULTADO                             (D13+D14-D15-D16)</t>
  </si>
  <si>
    <t>P. EXECUTIVO - PM</t>
  </si>
  <si>
    <t>P. LEGISLATIVO - CM</t>
  </si>
  <si>
    <t>(=)  (In)Disponibilidade Líquida  em 31/12/XX</t>
  </si>
  <si>
    <t>='Dem. Disp. Financeiras'!H16</t>
  </si>
  <si>
    <t>='Dem. Disp. Financeiras'!H21</t>
  </si>
  <si>
    <t>SOMA                     [CRÉDITOS - DÉDITOS] M1... MA</t>
  </si>
  <si>
    <t>(27) Dotação Utilizada</t>
  </si>
  <si>
    <t>(5) Receita a Arrecadar</t>
  </si>
  <si>
    <t>(7) Dotação Orçamentária</t>
  </si>
  <si>
    <t>(26) Pré-Empenho</t>
  </si>
  <si>
    <t>(34) Cronograma de     Transferências Previdenciárias</t>
  </si>
  <si>
    <t>(33) Cronograma de     Transferências Financeiras</t>
  </si>
  <si>
    <t>SOMA                     [CRÉDITOS - DÉDITOS] M1...MA</t>
  </si>
  <si>
    <t>6.2.1.1.*</t>
  </si>
  <si>
    <t>8.2.2.1.1.02.01</t>
  </si>
  <si>
    <t>SOMA                     [CRÉDITOS - DÉBITOS] M1... MA</t>
  </si>
  <si>
    <t>6.2.2.1.2.02.00</t>
  </si>
  <si>
    <t>Data</t>
  </si>
  <si>
    <t>Alteração</t>
  </si>
  <si>
    <r>
      <t xml:space="preserve">6.2.2.1.1.00.00 </t>
    </r>
    <r>
      <rPr>
        <b/>
        <sz val="12"/>
        <rFont val="Tahoma"/>
        <family val="2"/>
      </rPr>
      <t>+</t>
    </r>
  </si>
  <si>
    <t>(Saldo Final M4) * -1</t>
  </si>
  <si>
    <t>(Saldo Final M4)  * -1</t>
  </si>
  <si>
    <t>(Saldo Final M13) *-1</t>
  </si>
  <si>
    <r>
      <t xml:space="preserve">para os códigos finalizados com </t>
    </r>
    <r>
      <rPr>
        <b/>
        <sz val="12"/>
        <rFont val="Tahoma"/>
        <family val="2"/>
      </rPr>
      <t xml:space="preserve">.* </t>
    </r>
    <r>
      <rPr>
        <sz val="11"/>
        <rFont val="Tahoma"/>
        <family val="2"/>
      </rPr>
      <t xml:space="preserve">considerar somente as contas contábeis com atributo Escrituração igual a </t>
    </r>
    <r>
      <rPr>
        <b/>
        <sz val="11"/>
        <rFont val="Tahoma"/>
        <family val="2"/>
      </rPr>
      <t>"S"</t>
    </r>
  </si>
  <si>
    <t xml:space="preserve">ÓRGÃO = PM;   </t>
  </si>
  <si>
    <t xml:space="preserve">ÓRGÃO = CM; </t>
  </si>
  <si>
    <t xml:space="preserve">ÓRGÃO = CM;   </t>
  </si>
  <si>
    <t>=896210100 + 896220200</t>
  </si>
  <si>
    <t>= 896210100 + 896220200</t>
  </si>
  <si>
    <t>PREENCHIMENTO</t>
  </si>
  <si>
    <t>.* Somente Contas Analíticas</t>
  </si>
  <si>
    <t>CONTA CONTÁBIL</t>
  </si>
  <si>
    <t>12a</t>
  </si>
  <si>
    <t>C12a</t>
  </si>
  <si>
    <t>D12a</t>
  </si>
  <si>
    <t>(-)  Valores Restituíveis</t>
  </si>
  <si>
    <t>RESULTADO                       (C9-C10-C11-C12-C12a)</t>
  </si>
  <si>
    <t>RESULTADO                             (D9-D10-D11-D12-D12a)</t>
  </si>
  <si>
    <t>24a</t>
  </si>
  <si>
    <t>31a</t>
  </si>
  <si>
    <t>C14</t>
  </si>
  <si>
    <t>C15</t>
  </si>
  <si>
    <t>C16</t>
  </si>
  <si>
    <t>D14</t>
  </si>
  <si>
    <t>D15</t>
  </si>
  <si>
    <t>D16</t>
  </si>
  <si>
    <t>C22</t>
  </si>
  <si>
    <t>C23</t>
  </si>
  <si>
    <t>C24</t>
  </si>
  <si>
    <t>D22</t>
  </si>
  <si>
    <t>D23</t>
  </si>
  <si>
    <t>D24</t>
  </si>
  <si>
    <t>C24a</t>
  </si>
  <si>
    <t>RESULTADO                   (C22-C23-C24-C24a)</t>
  </si>
  <si>
    <t>RESULTADO                       (D22-D23-D24-D24a)</t>
  </si>
  <si>
    <t>C30</t>
  </si>
  <si>
    <t>C31</t>
  </si>
  <si>
    <t>D30</t>
  </si>
  <si>
    <t>D31</t>
  </si>
  <si>
    <t>C31a</t>
  </si>
  <si>
    <t>D31a</t>
  </si>
  <si>
    <t>2.1.8.8.0.00.00</t>
  </si>
  <si>
    <t>D24a</t>
  </si>
  <si>
    <t>RESULTADO                   (C30-C31-C31a)</t>
  </si>
  <si>
    <t>RESULTADO                  (D30-D31-D31a)</t>
  </si>
  <si>
    <r>
      <rPr>
        <b/>
        <sz val="10"/>
        <rFont val="Tahoma"/>
        <family val="2"/>
      </rPr>
      <t>PARA CÁLCULO do 1º AO 5º BIMESTRE</t>
    </r>
    <r>
      <rPr>
        <sz val="10"/>
        <rFont val="Tahoma"/>
        <family val="2"/>
      </rPr>
      <t xml:space="preserve"> = {[(SALDO INICIAL M1*-1) + SOMA(CRÉDITO - DÉBITO]M1...MA]}</t>
    </r>
  </si>
  <si>
    <r>
      <rPr>
        <b/>
        <sz val="10"/>
        <rFont val="Tahoma"/>
        <family val="2"/>
      </rPr>
      <t>PARA CÁLCULO do 1º AO 5º BIMESTRE</t>
    </r>
    <r>
      <rPr>
        <sz val="10"/>
        <rFont val="Tahoma"/>
        <family val="2"/>
      </rPr>
      <t xml:space="preserve"> = {[(SALDO INICIAL M1*-1) + SOMA(CRÉDITO - DÉBITO]  M1...MA]}</t>
    </r>
  </si>
  <si>
    <r>
      <t>'</t>
    </r>
    <r>
      <rPr>
        <b/>
        <sz val="10"/>
        <rFont val="Tahoma"/>
        <family val="2"/>
      </rPr>
      <t>PARA CÁLCULO no 6º BIMESTRE</t>
    </r>
    <r>
      <rPr>
        <sz val="10"/>
        <rFont val="Tahoma"/>
        <family val="2"/>
      </rPr>
      <t xml:space="preserve"> = {[(SALDO INICIAL M1*-1)    +       SOMA(CRÉDITO - DÉBITO) M1...M13]} </t>
    </r>
  </si>
  <si>
    <t>[SALDO INICIAL M1 + (DÉBITO - CRÉDITO) M1... MA]*-1</t>
  </si>
  <si>
    <t>(-)  Saldo da Despesa Empenhada a Liquidar e Em Liquidação</t>
  </si>
  <si>
    <t>6.2.2.1.3.01.00 + 6.2.2.1.3.02.00</t>
  </si>
  <si>
    <t>='Dem. Disp. Financeiras'!K16</t>
  </si>
  <si>
    <t>'='Dem. Disp. Financeiras'!K21</t>
  </si>
  <si>
    <t>='Dem. Disp. Financeiras'!K21</t>
  </si>
  <si>
    <t xml:space="preserve">Versão </t>
  </si>
  <si>
    <t>V00</t>
  </si>
  <si>
    <t>DEMONSTRATIVO DE APURAÇÃO DO CUMPRIMENTO OU NÃO DO ART. 42 DA LRF</t>
  </si>
  <si>
    <t>Sem alterações para o exercício de 2024</t>
  </si>
  <si>
    <t>[SALDO INICIAL M1 + (DÉBITO - CRÉDITO) M1... M13]*-1</t>
  </si>
  <si>
    <t>V01</t>
  </si>
  <si>
    <r>
      <rPr>
        <strike/>
        <sz val="10"/>
        <color indexed="10"/>
        <rFont val="Tahoma"/>
        <family val="2"/>
      </rPr>
      <t>8.2.2.1.1.03.01</t>
    </r>
    <r>
      <rPr>
        <sz val="10"/>
        <color indexed="17"/>
        <rFont val="Tahoma"/>
        <family val="2"/>
      </rPr>
      <t xml:space="preserve"> 8.2.2.1.1.05.01</t>
    </r>
  </si>
  <si>
    <t>Aba "Legenda": Alteração do código contábil 8.2.2.1.1.03.01 para 8.2.2.1.1.05.01 nas células C16 e D16</t>
  </si>
  <si>
    <r>
      <t xml:space="preserve">8.2.2.1.1.03.01 </t>
    </r>
    <r>
      <rPr>
        <sz val="10"/>
        <color indexed="17"/>
        <rFont val="Tahoma"/>
        <family val="2"/>
      </rPr>
      <t>+</t>
    </r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</si>
</sst>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</numFmts>
  <fonts count="5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Comic Sans MS"/>
      <family val="4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Comic Sans MS"/>
      <family val="4"/>
    </font>
    <font>
      <sz val="14"/>
      <name val="Comic Sans MS"/>
      <family val="4"/>
    </font>
    <font>
      <b/>
      <sz val="14"/>
      <name val="Arial"/>
      <family val="2"/>
    </font>
    <font>
      <sz val="12"/>
      <name val="Arial"/>
      <family val="2"/>
    </font>
    <font>
      <strike/>
      <sz val="10"/>
      <color indexed="10"/>
      <name val="Tahoma"/>
      <family val="2"/>
    </font>
    <font>
      <sz val="10"/>
      <color indexed="1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left" vertical="top" wrapText="1"/>
    </xf>
    <xf numFmtId="0" fontId="1" fillId="33" borderId="0" xfId="0" applyFont="1" applyFill="1" applyAlignment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17" xfId="0" applyFont="1" applyBorder="1" applyAlignment="1" quotePrefix="1">
      <alignment horizontal="left" vertical="center" wrapText="1"/>
    </xf>
    <xf numFmtId="0" fontId="1" fillId="0" borderId="17" xfId="0" applyFont="1" applyBorder="1" applyAlignment="1" quotePrefix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Border="1" applyAlignment="1" quotePrefix="1">
      <alignment horizontal="left" vertical="center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34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quotePrefix="1">
      <alignment horizontal="center" vertical="center" wrapText="1"/>
    </xf>
    <xf numFmtId="1" fontId="2" fillId="0" borderId="19" xfId="0" applyNumberFormat="1" applyFont="1" applyBorder="1" applyAlignment="1" quotePrefix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6" fillId="0" borderId="20" xfId="0" applyNumberFormat="1" applyFont="1" applyBorder="1" applyAlignment="1">
      <alignment vertical="center" wrapText="1"/>
    </xf>
    <xf numFmtId="1" fontId="6" fillId="0" borderId="21" xfId="0" applyNumberFormat="1" applyFont="1" applyBorder="1" applyAlignment="1">
      <alignment vertical="center" wrapText="1"/>
    </xf>
    <xf numFmtId="1" fontId="2" fillId="35" borderId="19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1" fontId="2" fillId="35" borderId="19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1" fontId="2" fillId="36" borderId="19" xfId="0" applyNumberFormat="1" applyFont="1" applyFill="1" applyBorder="1" applyAlignment="1" quotePrefix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0" fontId="2" fillId="0" borderId="17" xfId="0" applyFont="1" applyFill="1" applyBorder="1" applyAlignment="1" quotePrefix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quotePrefix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quotePrefix="1">
      <alignment horizontal="center" vertical="center" wrapText="1"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quotePrefix="1">
      <alignment horizontal="left" vertical="center" wrapText="1"/>
    </xf>
    <xf numFmtId="0" fontId="1" fillId="0" borderId="17" xfId="0" applyFont="1" applyFill="1" applyBorder="1" applyAlignment="1" quotePrefix="1">
      <alignment horizontal="center" vertical="center" wrapText="1"/>
    </xf>
    <xf numFmtId="0" fontId="4" fillId="0" borderId="10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 wrapText="1"/>
      <protection/>
    </xf>
    <xf numFmtId="0" fontId="9" fillId="0" borderId="10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 wrapText="1"/>
      <protection/>
    </xf>
    <xf numFmtId="0" fontId="9" fillId="0" borderId="10" xfId="50" applyFont="1" applyBorder="1" applyAlignment="1">
      <alignment vertical="center"/>
      <protection/>
    </xf>
    <xf numFmtId="0" fontId="9" fillId="0" borderId="10" xfId="50" applyFont="1" applyBorder="1" applyAlignment="1">
      <alignment vertical="center" wrapText="1"/>
      <protection/>
    </xf>
    <xf numFmtId="0" fontId="8" fillId="0" borderId="10" xfId="50" applyFont="1" applyBorder="1" applyAlignment="1">
      <alignment horizontal="left" vertical="center"/>
      <protection/>
    </xf>
    <xf numFmtId="0" fontId="8" fillId="0" borderId="10" xfId="50" applyFont="1" applyBorder="1" applyAlignment="1">
      <alignment horizontal="left" vertical="center" wrapText="1"/>
      <protection/>
    </xf>
    <xf numFmtId="0" fontId="31" fillId="0" borderId="10" xfId="50" applyFont="1" applyBorder="1" applyAlignment="1">
      <alignment horizontal="center" vertical="center"/>
      <protection/>
    </xf>
    <xf numFmtId="0" fontId="31" fillId="0" borderId="10" xfId="5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14" fontId="32" fillId="0" borderId="10" xfId="50" applyNumberFormat="1" applyFont="1" applyBorder="1" applyAlignment="1">
      <alignment horizontal="center" vertical="center"/>
      <protection/>
    </xf>
    <xf numFmtId="0" fontId="32" fillId="0" borderId="10" xfId="50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1" fontId="55" fillId="0" borderId="19" xfId="0" applyNumberFormat="1" applyFont="1" applyFill="1" applyBorder="1" applyAlignment="1" quotePrefix="1">
      <alignment horizontal="center" vertical="center" wrapText="1"/>
    </xf>
    <xf numFmtId="1" fontId="2" fillId="38" borderId="19" xfId="0" applyNumberFormat="1" applyFont="1" applyFill="1" applyBorder="1" applyAlignment="1">
      <alignment horizontal="center" vertical="center" wrapText="1"/>
    </xf>
    <xf numFmtId="14" fontId="32" fillId="38" borderId="10" xfId="50" applyNumberFormat="1" applyFont="1" applyFill="1" applyBorder="1" applyAlignment="1">
      <alignment horizontal="center" vertical="center"/>
      <protection/>
    </xf>
    <xf numFmtId="0" fontId="32" fillId="38" borderId="10" xfId="50" applyFont="1" applyFill="1" applyBorder="1" applyAlignment="1">
      <alignment horizontal="center" vertical="center" wrapText="1"/>
      <protection/>
    </xf>
    <xf numFmtId="0" fontId="11" fillId="38" borderId="10" xfId="0" applyFont="1" applyFill="1" applyBorder="1" applyAlignment="1">
      <alignment horizontal="center" vertic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" fontId="2" fillId="0" borderId="19" xfId="0" applyNumberFormat="1" applyFont="1" applyFill="1" applyBorder="1" applyAlignment="1" quotePrefix="1">
      <alignment horizontal="center" vertical="center" wrapText="1"/>
    </xf>
    <xf numFmtId="1" fontId="2" fillId="34" borderId="19" xfId="0" applyNumberFormat="1" applyFont="1" applyFill="1" applyBorder="1" applyAlignment="1" quotePrefix="1">
      <alignment horizontal="center" vertical="center" wrapText="1"/>
    </xf>
    <xf numFmtId="1" fontId="2" fillId="0" borderId="20" xfId="0" applyNumberFormat="1" applyFont="1" applyFill="1" applyBorder="1" applyAlignment="1" quotePrefix="1">
      <alignment horizontal="center" vertical="center" wrapText="1"/>
    </xf>
    <xf numFmtId="1" fontId="2" fillId="0" borderId="21" xfId="0" applyNumberFormat="1" applyFont="1" applyFill="1" applyBorder="1" applyAlignment="1" quotePrefix="1">
      <alignment horizontal="center" vertical="center" wrapText="1"/>
    </xf>
    <xf numFmtId="1" fontId="2" fillId="0" borderId="19" xfId="0" applyNumberFormat="1" applyFont="1" applyBorder="1" applyAlignment="1" quotePrefix="1">
      <alignment horizontal="center" vertical="center" wrapText="1"/>
    </xf>
    <xf numFmtId="1" fontId="1" fillId="38" borderId="24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2" fillId="35" borderId="20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2" fillId="35" borderId="20" xfId="0" applyNumberFormat="1" applyFont="1" applyFill="1" applyBorder="1" applyAlignment="1" quotePrefix="1">
      <alignment horizontal="center" vertical="center" wrapText="1"/>
    </xf>
    <xf numFmtId="1" fontId="2" fillId="35" borderId="21" xfId="0" applyNumberFormat="1" applyFont="1" applyFill="1" applyBorder="1" applyAlignment="1" quotePrefix="1">
      <alignment horizontal="center" vertical="center" wrapText="1"/>
    </xf>
    <xf numFmtId="1" fontId="2" fillId="34" borderId="20" xfId="0" applyNumberFormat="1" applyFont="1" applyFill="1" applyBorder="1" applyAlignment="1" quotePrefix="1">
      <alignment horizontal="center" vertical="center" wrapText="1"/>
    </xf>
    <xf numFmtId="1" fontId="2" fillId="34" borderId="2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3 2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2" width="83.421875" style="0" customWidth="1"/>
    <col min="3" max="3" width="13.57421875" style="0" customWidth="1"/>
  </cols>
  <sheetData>
    <row r="2" spans="1:3" ht="23.25" customHeight="1">
      <c r="A2" s="79" t="s">
        <v>56</v>
      </c>
      <c r="B2" s="80" t="s">
        <v>57</v>
      </c>
      <c r="C2" s="82" t="s">
        <v>113</v>
      </c>
    </row>
    <row r="3" spans="1:3" ht="30" customHeight="1">
      <c r="A3" s="88">
        <v>45385</v>
      </c>
      <c r="B3" s="89" t="s">
        <v>120</v>
      </c>
      <c r="C3" s="90" t="s">
        <v>118</v>
      </c>
    </row>
    <row r="4" spans="1:3" ht="15.75">
      <c r="A4" s="83">
        <v>45383</v>
      </c>
      <c r="B4" s="84" t="s">
        <v>116</v>
      </c>
      <c r="C4" s="85" t="s">
        <v>114</v>
      </c>
    </row>
    <row r="5" spans="1:3" ht="22.5">
      <c r="A5" s="71"/>
      <c r="B5" s="72"/>
      <c r="C5" s="81"/>
    </row>
    <row r="6" spans="1:3" ht="21">
      <c r="A6" s="73"/>
      <c r="B6" s="74"/>
      <c r="C6" s="81"/>
    </row>
    <row r="7" spans="1:3" ht="21">
      <c r="A7" s="73"/>
      <c r="B7" s="74"/>
      <c r="C7" s="81"/>
    </row>
    <row r="8" spans="1:3" ht="21" customHeight="1">
      <c r="A8" s="75"/>
      <c r="B8" s="76"/>
      <c r="C8" s="81"/>
    </row>
    <row r="9" spans="1:3" ht="21" customHeight="1">
      <c r="A9" s="75"/>
      <c r="B9" s="76"/>
      <c r="C9" s="81"/>
    </row>
    <row r="10" spans="1:3" ht="19.5">
      <c r="A10" s="77"/>
      <c r="B10" s="78"/>
      <c r="C10" s="8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="110" zoomScaleNormal="110" zoomScaleSheetLayoutView="75" zoomScalePageLayoutView="0" workbookViewId="0" topLeftCell="A1">
      <selection activeCell="B3" sqref="B3:D3"/>
    </sheetView>
  </sheetViews>
  <sheetFormatPr defaultColWidth="9.140625" defaultRowHeight="12.75"/>
  <cols>
    <col min="1" max="1" width="5.421875" style="5" customWidth="1"/>
    <col min="2" max="2" width="81.7109375" style="3" customWidth="1"/>
    <col min="3" max="3" width="26.00390625" style="4" customWidth="1"/>
    <col min="4" max="4" width="25.57421875" style="3" customWidth="1"/>
    <col min="5" max="16384" width="9.140625" style="3" customWidth="1"/>
  </cols>
  <sheetData>
    <row r="1" spans="1:4" s="5" customFormat="1" ht="12.75">
      <c r="A1" s="17" t="s">
        <v>28</v>
      </c>
      <c r="B1" s="17" t="s">
        <v>10</v>
      </c>
      <c r="C1" s="17" t="s">
        <v>11</v>
      </c>
      <c r="D1" s="17" t="s">
        <v>14</v>
      </c>
    </row>
    <row r="2" spans="1:4" s="20" customFormat="1" ht="12.75">
      <c r="A2" s="17">
        <v>2</v>
      </c>
      <c r="B2" s="19"/>
      <c r="C2" s="19"/>
      <c r="D2" s="19"/>
    </row>
    <row r="3" spans="1:4" s="20" customFormat="1" ht="12.75">
      <c r="A3" s="17">
        <v>3</v>
      </c>
      <c r="B3" s="91" t="s">
        <v>115</v>
      </c>
      <c r="C3" s="92"/>
      <c r="D3" s="92"/>
    </row>
    <row r="4" spans="1:4" s="20" customFormat="1" ht="12.75">
      <c r="A4" s="17">
        <v>4</v>
      </c>
      <c r="B4" s="19"/>
      <c r="C4" s="19"/>
      <c r="D4" s="19"/>
    </row>
    <row r="5" spans="1:4" s="20" customFormat="1" ht="12.75">
      <c r="A5" s="17">
        <v>5</v>
      </c>
      <c r="B5" s="21" t="s">
        <v>22</v>
      </c>
      <c r="C5" s="19"/>
      <c r="D5" s="19"/>
    </row>
    <row r="6" ht="12.75">
      <c r="A6" s="17">
        <v>6</v>
      </c>
    </row>
    <row r="7" spans="1:4" ht="12.75">
      <c r="A7" s="17">
        <v>7</v>
      </c>
      <c r="B7" s="30" t="s">
        <v>21</v>
      </c>
      <c r="C7" s="36" t="s">
        <v>39</v>
      </c>
      <c r="D7" s="36" t="s">
        <v>40</v>
      </c>
    </row>
    <row r="8" spans="1:2" ht="12.75">
      <c r="A8" s="17">
        <v>8</v>
      </c>
      <c r="B8" s="5"/>
    </row>
    <row r="9" spans="1:4" ht="12.75" customHeight="1">
      <c r="A9" s="17">
        <v>9</v>
      </c>
      <c r="B9" s="6" t="s">
        <v>13</v>
      </c>
      <c r="C9" s="7" t="str">
        <f ca="1">SUBSTITUTE(CELL("endereço",C9),"$",)</f>
        <v>C9</v>
      </c>
      <c r="D9" s="7" t="str">
        <f ca="1">SUBSTITUTE(CELL("endereço",D9),"$",)</f>
        <v>D9</v>
      </c>
    </row>
    <row r="10" spans="1:4" ht="12.75" customHeight="1">
      <c r="A10" s="17">
        <v>10</v>
      </c>
      <c r="B10" s="22" t="s">
        <v>26</v>
      </c>
      <c r="C10" s="7" t="str">
        <f aca="true" ca="1" t="shared" si="0" ref="C10:D12">SUBSTITUTE(CELL("endereço",C10),"$",)</f>
        <v>C10</v>
      </c>
      <c r="D10" s="7" t="str">
        <f ca="1" t="shared" si="0"/>
        <v>D10</v>
      </c>
    </row>
    <row r="11" spans="1:4" ht="12.75" customHeight="1">
      <c r="A11" s="17">
        <v>11</v>
      </c>
      <c r="B11" s="22" t="s">
        <v>31</v>
      </c>
      <c r="C11" s="7" t="str">
        <f ca="1" t="shared" si="0"/>
        <v>C11</v>
      </c>
      <c r="D11" s="7" t="str">
        <f ca="1" t="shared" si="0"/>
        <v>D11</v>
      </c>
    </row>
    <row r="12" spans="1:4" ht="12.75" customHeight="1">
      <c r="A12" s="66">
        <v>12</v>
      </c>
      <c r="B12" s="61" t="s">
        <v>108</v>
      </c>
      <c r="C12" s="62" t="str">
        <f ca="1" t="shared" si="0"/>
        <v>C12</v>
      </c>
      <c r="D12" s="62" t="str">
        <f ca="1" t="shared" si="0"/>
        <v>D12</v>
      </c>
    </row>
    <row r="13" spans="1:4" ht="12.75" customHeight="1">
      <c r="A13" s="66" t="s">
        <v>71</v>
      </c>
      <c r="B13" s="63" t="s">
        <v>74</v>
      </c>
      <c r="C13" s="64" t="s">
        <v>72</v>
      </c>
      <c r="D13" s="64" t="s">
        <v>73</v>
      </c>
    </row>
    <row r="14" spans="1:4" s="24" customFormat="1" ht="25.5">
      <c r="A14" s="56">
        <v>13</v>
      </c>
      <c r="B14" s="63" t="s">
        <v>0</v>
      </c>
      <c r="C14" s="65" t="s">
        <v>75</v>
      </c>
      <c r="D14" s="65" t="s">
        <v>76</v>
      </c>
    </row>
    <row r="15" spans="1:4" ht="12.75" customHeight="1">
      <c r="A15" s="56">
        <v>14</v>
      </c>
      <c r="B15" s="22" t="s">
        <v>27</v>
      </c>
      <c r="C15" s="7" t="s">
        <v>79</v>
      </c>
      <c r="D15" s="7" t="s">
        <v>82</v>
      </c>
    </row>
    <row r="16" spans="1:4" ht="12.75" customHeight="1">
      <c r="A16" s="56">
        <v>15</v>
      </c>
      <c r="B16" s="22" t="s">
        <v>32</v>
      </c>
      <c r="C16" s="7" t="s">
        <v>80</v>
      </c>
      <c r="D16" s="7" t="s">
        <v>83</v>
      </c>
    </row>
    <row r="17" spans="1:4" ht="12.75" customHeight="1">
      <c r="A17" s="56">
        <v>16</v>
      </c>
      <c r="B17" s="22" t="s">
        <v>36</v>
      </c>
      <c r="C17" s="7" t="s">
        <v>81</v>
      </c>
      <c r="D17" s="7" t="s">
        <v>84</v>
      </c>
    </row>
    <row r="18" spans="1:4" s="24" customFormat="1" ht="25.5">
      <c r="A18" s="56">
        <v>17</v>
      </c>
      <c r="B18" s="23" t="s">
        <v>1</v>
      </c>
      <c r="C18" s="65" t="s">
        <v>37</v>
      </c>
      <c r="D18" s="65" t="s">
        <v>38</v>
      </c>
    </row>
    <row r="19" spans="1:4" ht="12.75" customHeight="1">
      <c r="A19" s="56">
        <v>18</v>
      </c>
      <c r="B19" s="8"/>
      <c r="C19" s="9"/>
      <c r="D19" s="9"/>
    </row>
    <row r="20" spans="1:4" ht="12.75" customHeight="1">
      <c r="A20" s="56">
        <v>19</v>
      </c>
      <c r="B20" s="10"/>
      <c r="C20" s="11"/>
      <c r="D20" s="11"/>
    </row>
    <row r="21" spans="1:4" ht="12.75" customHeight="1">
      <c r="A21" s="56">
        <v>20</v>
      </c>
      <c r="B21" s="31" t="s">
        <v>15</v>
      </c>
      <c r="C21" s="11"/>
      <c r="D21" s="11"/>
    </row>
    <row r="22" spans="1:4" ht="12.75" customHeight="1">
      <c r="A22" s="56">
        <v>21</v>
      </c>
      <c r="B22" s="12"/>
      <c r="C22" s="13"/>
      <c r="D22" s="13"/>
    </row>
    <row r="23" spans="1:4" ht="12.75" customHeight="1">
      <c r="A23" s="56">
        <v>22</v>
      </c>
      <c r="B23" s="6" t="s">
        <v>17</v>
      </c>
      <c r="C23" s="7" t="s">
        <v>85</v>
      </c>
      <c r="D23" s="7" t="s">
        <v>88</v>
      </c>
    </row>
    <row r="24" spans="1:4" ht="12.75" customHeight="1">
      <c r="A24" s="56">
        <v>23</v>
      </c>
      <c r="B24" s="22" t="s">
        <v>24</v>
      </c>
      <c r="C24" s="7" t="s">
        <v>86</v>
      </c>
      <c r="D24" s="7" t="s">
        <v>89</v>
      </c>
    </row>
    <row r="25" spans="1:4" ht="12.75" customHeight="1">
      <c r="A25" s="56">
        <v>24</v>
      </c>
      <c r="B25" s="22" t="s">
        <v>25</v>
      </c>
      <c r="C25" s="7" t="s">
        <v>87</v>
      </c>
      <c r="D25" s="7" t="s">
        <v>90</v>
      </c>
    </row>
    <row r="26" spans="1:4" ht="12.75" customHeight="1">
      <c r="A26" s="67" t="s">
        <v>77</v>
      </c>
      <c r="B26" s="63" t="s">
        <v>74</v>
      </c>
      <c r="C26" s="64" t="s">
        <v>91</v>
      </c>
      <c r="D26" s="64" t="s">
        <v>91</v>
      </c>
    </row>
    <row r="27" spans="1:4" s="24" customFormat="1" ht="25.5">
      <c r="A27" s="56">
        <v>25</v>
      </c>
      <c r="B27" s="63" t="s">
        <v>29</v>
      </c>
      <c r="C27" s="65" t="s">
        <v>92</v>
      </c>
      <c r="D27" s="65" t="s">
        <v>93</v>
      </c>
    </row>
    <row r="28" spans="1:4" ht="12.75">
      <c r="A28" s="56">
        <v>26</v>
      </c>
      <c r="B28" s="32"/>
      <c r="C28" s="9"/>
      <c r="D28" s="11"/>
    </row>
    <row r="29" spans="1:4" ht="12.75">
      <c r="A29" s="56">
        <v>27</v>
      </c>
      <c r="B29" s="25"/>
      <c r="C29" s="11"/>
      <c r="D29" s="11"/>
    </row>
    <row r="30" spans="1:4" ht="12.75">
      <c r="A30" s="56">
        <v>28</v>
      </c>
      <c r="B30" s="31" t="s">
        <v>2</v>
      </c>
      <c r="C30" s="34"/>
      <c r="D30" s="14"/>
    </row>
    <row r="31" spans="1:4" ht="12.75">
      <c r="A31" s="56">
        <v>29</v>
      </c>
      <c r="B31" s="33"/>
      <c r="C31" s="35"/>
      <c r="D31" s="35"/>
    </row>
    <row r="32" spans="1:4" ht="12.75">
      <c r="A32" s="56">
        <v>30</v>
      </c>
      <c r="B32" s="16" t="s">
        <v>23</v>
      </c>
      <c r="C32" s="29" t="s">
        <v>94</v>
      </c>
      <c r="D32" s="7" t="s">
        <v>96</v>
      </c>
    </row>
    <row r="33" spans="1:4" ht="12.75">
      <c r="A33" s="56">
        <v>31</v>
      </c>
      <c r="B33" s="15" t="s">
        <v>12</v>
      </c>
      <c r="C33" s="29" t="s">
        <v>95</v>
      </c>
      <c r="D33" s="7" t="s">
        <v>97</v>
      </c>
    </row>
    <row r="34" spans="1:4" ht="12.75">
      <c r="A34" s="56" t="s">
        <v>78</v>
      </c>
      <c r="B34" s="63" t="s">
        <v>74</v>
      </c>
      <c r="C34" s="68" t="s">
        <v>98</v>
      </c>
      <c r="D34" s="64" t="s">
        <v>99</v>
      </c>
    </row>
    <row r="35" spans="1:4" s="24" customFormat="1" ht="25.5">
      <c r="A35" s="56">
        <v>32</v>
      </c>
      <c r="B35" s="69" t="s">
        <v>41</v>
      </c>
      <c r="C35" s="70" t="s">
        <v>102</v>
      </c>
      <c r="D35" s="65" t="s">
        <v>103</v>
      </c>
    </row>
    <row r="36" spans="1:4" s="24" customFormat="1" ht="25.5">
      <c r="A36" s="56">
        <v>33</v>
      </c>
      <c r="B36" s="39" t="s">
        <v>20</v>
      </c>
      <c r="C36" s="18" t="s">
        <v>34</v>
      </c>
      <c r="D36" s="18" t="s">
        <v>35</v>
      </c>
    </row>
    <row r="37" ht="12.75">
      <c r="B37" s="5" t="s">
        <v>19</v>
      </c>
    </row>
    <row r="38" ht="12.75">
      <c r="B38" s="5" t="s">
        <v>33</v>
      </c>
    </row>
    <row r="40" spans="3:4" ht="12.75">
      <c r="C40" s="26"/>
      <c r="D40" s="27"/>
    </row>
    <row r="41" spans="3:4" ht="12.75">
      <c r="C41" s="28"/>
      <c r="D41" s="28"/>
    </row>
    <row r="42" spans="3:4" ht="12.75">
      <c r="C42" s="28"/>
      <c r="D42" s="28"/>
    </row>
    <row r="43" spans="3:4" ht="12.75">
      <c r="C43" s="28"/>
      <c r="D43" s="27"/>
    </row>
    <row r="44" spans="3:4" ht="12.75">
      <c r="C44" s="28"/>
      <c r="D44" s="28"/>
    </row>
  </sheetData>
  <sheetProtection/>
  <mergeCells count="1">
    <mergeCell ref="B3:D3"/>
  </mergeCells>
  <printOptions horizontalCentered="1" vertic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14" r:id="rId1"/>
  <headerFooter alignWithMargins="0">
    <oddFooter>&amp;LTCESP&amp;CPágina &amp;P&amp;R&amp;D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54"/>
  <sheetViews>
    <sheetView showGridLines="0" zoomScaleSheetLayoutView="100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1" sqref="E31"/>
    </sheetView>
  </sheetViews>
  <sheetFormatPr defaultColWidth="9.140625" defaultRowHeight="12.75"/>
  <cols>
    <col min="1" max="1" width="13.7109375" style="0" customWidth="1"/>
    <col min="2" max="2" width="30.7109375" style="0" customWidth="1"/>
    <col min="3" max="3" width="27.140625" style="0" customWidth="1"/>
    <col min="4" max="4" width="15.28125" style="0" customWidth="1"/>
    <col min="5" max="5" width="23.57421875" style="0" bestFit="1" customWidth="1"/>
    <col min="6" max="6" width="12.421875" style="0" customWidth="1"/>
    <col min="7" max="7" width="14.7109375" style="0" customWidth="1"/>
    <col min="8" max="8" width="21.421875" style="0" customWidth="1"/>
  </cols>
  <sheetData>
    <row r="2" spans="2:8" ht="12.75">
      <c r="B2" s="2"/>
      <c r="C2" s="2"/>
      <c r="D2" s="2"/>
      <c r="E2" s="2"/>
      <c r="F2" s="2"/>
      <c r="G2" s="2"/>
      <c r="H2" s="2"/>
    </row>
    <row r="3" spans="1:8" ht="38.25" customHeight="1">
      <c r="A3" s="1" t="s">
        <v>3</v>
      </c>
      <c r="B3" s="2"/>
      <c r="C3" s="2"/>
      <c r="D3" s="2"/>
      <c r="E3" s="2"/>
      <c r="F3" s="2"/>
      <c r="G3" s="98" t="s">
        <v>69</v>
      </c>
      <c r="H3" s="98"/>
    </row>
    <row r="4" spans="1:8" ht="38.25" customHeight="1">
      <c r="A4" s="54" t="s">
        <v>4</v>
      </c>
      <c r="B4" s="54" t="s">
        <v>68</v>
      </c>
      <c r="C4" s="55" t="s">
        <v>5</v>
      </c>
      <c r="D4" s="54" t="s">
        <v>6</v>
      </c>
      <c r="E4" s="54" t="s">
        <v>70</v>
      </c>
      <c r="F4" s="54" t="s">
        <v>7</v>
      </c>
      <c r="G4" s="55" t="s">
        <v>8</v>
      </c>
      <c r="H4" s="54" t="s">
        <v>9</v>
      </c>
    </row>
    <row r="5" spans="1:8" ht="12.75">
      <c r="A5" s="40"/>
      <c r="B5" s="42"/>
      <c r="C5" s="41"/>
      <c r="D5" s="41"/>
      <c r="E5" s="42"/>
      <c r="F5" s="41"/>
      <c r="G5" s="41"/>
      <c r="H5" s="41"/>
    </row>
    <row r="6" spans="1:8" ht="49.5" customHeight="1">
      <c r="A6" s="43" t="str">
        <f>Quadro!C9</f>
        <v>C9</v>
      </c>
      <c r="B6" s="45" t="s">
        <v>42</v>
      </c>
      <c r="C6" s="41"/>
      <c r="D6" s="41" t="s">
        <v>16</v>
      </c>
      <c r="E6" s="42"/>
      <c r="F6" s="41"/>
      <c r="G6" s="41"/>
      <c r="H6" s="41"/>
    </row>
    <row r="7" spans="1:8" ht="49.5" customHeight="1">
      <c r="A7" s="43" t="str">
        <f>Quadro!D9</f>
        <v>D9</v>
      </c>
      <c r="B7" s="45" t="s">
        <v>43</v>
      </c>
      <c r="C7" s="41"/>
      <c r="D7" s="44" t="s">
        <v>18</v>
      </c>
      <c r="E7" s="42"/>
      <c r="F7" s="41"/>
      <c r="G7" s="41"/>
      <c r="H7" s="41"/>
    </row>
    <row r="8" spans="1:8" s="37" customFormat="1" ht="15" customHeight="1">
      <c r="A8" s="43"/>
      <c r="B8" s="45"/>
      <c r="C8" s="41"/>
      <c r="D8" s="44"/>
      <c r="E8" s="42"/>
      <c r="F8" s="41"/>
      <c r="G8" s="41"/>
      <c r="H8" s="41"/>
    </row>
    <row r="9" spans="1:8" ht="51">
      <c r="A9" s="95" t="str">
        <f>Quadro!C10</f>
        <v>C10</v>
      </c>
      <c r="B9" s="57" t="s">
        <v>105</v>
      </c>
      <c r="C9" s="101"/>
      <c r="D9" s="101" t="s">
        <v>63</v>
      </c>
      <c r="E9" s="105" t="s">
        <v>66</v>
      </c>
      <c r="F9" s="41"/>
      <c r="G9" s="41"/>
      <c r="H9" s="99"/>
    </row>
    <row r="10" spans="1:8" ht="51">
      <c r="A10" s="96"/>
      <c r="B10" s="57" t="s">
        <v>106</v>
      </c>
      <c r="C10" s="102"/>
      <c r="D10" s="102"/>
      <c r="E10" s="106"/>
      <c r="F10" s="41"/>
      <c r="G10" s="41"/>
      <c r="H10" s="100"/>
    </row>
    <row r="11" spans="1:8" ht="51">
      <c r="A11" s="95" t="str">
        <f>Quadro!D10</f>
        <v>D10</v>
      </c>
      <c r="B11" s="57" t="s">
        <v>104</v>
      </c>
      <c r="C11" s="101"/>
      <c r="D11" s="103" t="s">
        <v>64</v>
      </c>
      <c r="E11" s="105" t="s">
        <v>66</v>
      </c>
      <c r="F11" s="41"/>
      <c r="G11" s="41"/>
      <c r="H11" s="99"/>
    </row>
    <row r="12" spans="1:8" ht="51">
      <c r="A12" s="96"/>
      <c r="B12" s="57" t="s">
        <v>106</v>
      </c>
      <c r="C12" s="102"/>
      <c r="D12" s="104"/>
      <c r="E12" s="106"/>
      <c r="F12" s="41"/>
      <c r="G12" s="41"/>
      <c r="H12" s="100"/>
    </row>
    <row r="13" spans="1:8" s="37" customFormat="1" ht="15" customHeight="1">
      <c r="A13" s="43"/>
      <c r="B13" s="42"/>
      <c r="C13" s="41"/>
      <c r="D13" s="41"/>
      <c r="E13" s="42"/>
      <c r="F13" s="41"/>
      <c r="G13" s="41"/>
      <c r="H13" s="41"/>
    </row>
    <row r="14" spans="1:8" ht="49.5" customHeight="1">
      <c r="A14" s="43" t="str">
        <f>Quadro!C11</f>
        <v>C11</v>
      </c>
      <c r="B14" s="59" t="s">
        <v>110</v>
      </c>
      <c r="C14" s="44"/>
      <c r="D14" s="44" t="s">
        <v>16</v>
      </c>
      <c r="E14" s="42"/>
      <c r="F14" s="41"/>
      <c r="G14" s="41"/>
      <c r="H14" s="41"/>
    </row>
    <row r="15" spans="1:8" ht="49.5" customHeight="1">
      <c r="A15" s="43" t="str">
        <f>Quadro!D11</f>
        <v>D11</v>
      </c>
      <c r="B15" s="59" t="s">
        <v>111</v>
      </c>
      <c r="C15" s="44"/>
      <c r="D15" s="44" t="s">
        <v>18</v>
      </c>
      <c r="E15" s="42"/>
      <c r="F15" s="41"/>
      <c r="G15" s="41"/>
      <c r="H15" s="41"/>
    </row>
    <row r="16" spans="1:8" s="37" customFormat="1" ht="15" customHeight="1">
      <c r="A16" s="43"/>
      <c r="B16" s="42"/>
      <c r="C16" s="41"/>
      <c r="D16" s="41"/>
      <c r="E16" s="42"/>
      <c r="F16" s="41"/>
      <c r="G16" s="41"/>
      <c r="H16" s="41"/>
    </row>
    <row r="17" spans="1:10" ht="49.5" customHeight="1">
      <c r="A17" s="43" t="str">
        <f>Quadro!C12</f>
        <v>C12</v>
      </c>
      <c r="B17" s="45" t="s">
        <v>44</v>
      </c>
      <c r="C17" s="44" t="s">
        <v>45</v>
      </c>
      <c r="D17" s="44" t="s">
        <v>16</v>
      </c>
      <c r="E17" s="42" t="s">
        <v>109</v>
      </c>
      <c r="F17" s="41"/>
      <c r="G17" s="41"/>
      <c r="H17" s="41"/>
      <c r="J17" s="58"/>
    </row>
    <row r="18" spans="1:8" ht="49.5" customHeight="1">
      <c r="A18" s="43" t="str">
        <f>Quadro!D12</f>
        <v>D12</v>
      </c>
      <c r="B18" s="45" t="s">
        <v>44</v>
      </c>
      <c r="C18" s="44" t="s">
        <v>45</v>
      </c>
      <c r="D18" s="44" t="s">
        <v>18</v>
      </c>
      <c r="E18" s="42" t="s">
        <v>109</v>
      </c>
      <c r="F18" s="41"/>
      <c r="G18" s="41"/>
      <c r="H18" s="41"/>
    </row>
    <row r="19" spans="1:8" ht="49.5" customHeight="1">
      <c r="A19" s="43" t="s">
        <v>72</v>
      </c>
      <c r="B19" s="59" t="s">
        <v>107</v>
      </c>
      <c r="C19" s="43"/>
      <c r="D19" s="43" t="s">
        <v>16</v>
      </c>
      <c r="E19" s="42" t="s">
        <v>100</v>
      </c>
      <c r="F19" s="41"/>
      <c r="G19" s="41"/>
      <c r="H19" s="41"/>
    </row>
    <row r="20" spans="1:8" ht="49.5" customHeight="1">
      <c r="A20" s="43" t="s">
        <v>73</v>
      </c>
      <c r="B20" s="59" t="s">
        <v>107</v>
      </c>
      <c r="C20" s="43"/>
      <c r="D20" s="43" t="s">
        <v>18</v>
      </c>
      <c r="E20" s="42" t="s">
        <v>100</v>
      </c>
      <c r="F20" s="41"/>
      <c r="G20" s="41"/>
      <c r="H20" s="41"/>
    </row>
    <row r="21" spans="1:8" s="37" customFormat="1" ht="15" customHeight="1">
      <c r="A21" s="43"/>
      <c r="B21" s="42"/>
      <c r="C21" s="41"/>
      <c r="D21" s="41"/>
      <c r="E21" s="42"/>
      <c r="F21" s="41"/>
      <c r="G21" s="41"/>
      <c r="H21" s="41"/>
    </row>
    <row r="22" spans="1:8" ht="49.5" customHeight="1">
      <c r="A22" s="43" t="str">
        <f>Quadro!C15</f>
        <v>C14</v>
      </c>
      <c r="B22" s="48" t="s">
        <v>54</v>
      </c>
      <c r="C22" s="41" t="s">
        <v>46</v>
      </c>
      <c r="D22" s="44" t="s">
        <v>16</v>
      </c>
      <c r="E22" s="42" t="s">
        <v>52</v>
      </c>
      <c r="F22" s="41"/>
      <c r="G22" s="41"/>
      <c r="H22" s="41"/>
    </row>
    <row r="23" spans="1:8" s="38" customFormat="1" ht="56.25" customHeight="1">
      <c r="A23" s="43" t="str">
        <f>Quadro!D15</f>
        <v>D14</v>
      </c>
      <c r="B23" s="45" t="s">
        <v>54</v>
      </c>
      <c r="C23" s="44" t="s">
        <v>50</v>
      </c>
      <c r="D23" s="43" t="s">
        <v>30</v>
      </c>
      <c r="E23" s="42" t="s">
        <v>53</v>
      </c>
      <c r="F23" s="46"/>
      <c r="G23" s="46"/>
      <c r="H23" s="46"/>
    </row>
    <row r="24" spans="1:8" s="37" customFormat="1" ht="15" customHeight="1">
      <c r="A24" s="43"/>
      <c r="B24" s="42"/>
      <c r="C24" s="41"/>
      <c r="D24" s="41"/>
      <c r="E24" s="42"/>
      <c r="F24" s="41"/>
      <c r="G24" s="41"/>
      <c r="H24" s="41"/>
    </row>
    <row r="25" spans="1:8" ht="56.25" customHeight="1">
      <c r="A25" s="93" t="str">
        <f>Quadro!C16</f>
        <v>C15</v>
      </c>
      <c r="B25" s="94" t="s">
        <v>51</v>
      </c>
      <c r="C25" s="41" t="s">
        <v>47</v>
      </c>
      <c r="D25" s="97" t="s">
        <v>16</v>
      </c>
      <c r="E25" s="52" t="s">
        <v>58</v>
      </c>
      <c r="F25" s="41"/>
      <c r="G25" s="41"/>
      <c r="H25" s="41"/>
    </row>
    <row r="26" spans="1:8" ht="56.25" customHeight="1">
      <c r="A26" s="93"/>
      <c r="B26" s="94"/>
      <c r="C26" s="41" t="s">
        <v>48</v>
      </c>
      <c r="D26" s="97"/>
      <c r="E26" s="53" t="s">
        <v>55</v>
      </c>
      <c r="F26" s="41"/>
      <c r="G26" s="41"/>
      <c r="H26" s="41"/>
    </row>
    <row r="27" spans="1:8" ht="49.5" customHeight="1">
      <c r="A27" s="93" t="str">
        <f>Quadro!D16</f>
        <v>D15</v>
      </c>
      <c r="B27" s="94" t="s">
        <v>51</v>
      </c>
      <c r="C27" s="41" t="s">
        <v>47</v>
      </c>
      <c r="D27" s="97" t="s">
        <v>18</v>
      </c>
      <c r="E27" s="52" t="s">
        <v>58</v>
      </c>
      <c r="F27" s="41"/>
      <c r="G27" s="41"/>
      <c r="H27" s="41"/>
    </row>
    <row r="28" spans="1:8" ht="49.5" customHeight="1">
      <c r="A28" s="93"/>
      <c r="B28" s="94"/>
      <c r="C28" s="41" t="s">
        <v>48</v>
      </c>
      <c r="D28" s="97"/>
      <c r="E28" s="53" t="s">
        <v>55</v>
      </c>
      <c r="F28" s="41"/>
      <c r="G28" s="41"/>
      <c r="H28" s="41"/>
    </row>
    <row r="29" spans="1:8" s="37" customFormat="1" ht="15" customHeight="1">
      <c r="A29" s="43"/>
      <c r="B29" s="42"/>
      <c r="C29" s="41"/>
      <c r="D29" s="41"/>
      <c r="E29" s="42"/>
      <c r="F29" s="41"/>
      <c r="G29" s="41"/>
      <c r="H29" s="41"/>
    </row>
    <row r="30" spans="1:8" s="37" customFormat="1" ht="34.5" customHeight="1">
      <c r="A30" s="93" t="str">
        <f>Quadro!C17</f>
        <v>C16</v>
      </c>
      <c r="B30" s="94" t="s">
        <v>51</v>
      </c>
      <c r="C30" s="44" t="s">
        <v>50</v>
      </c>
      <c r="D30" s="97" t="s">
        <v>16</v>
      </c>
      <c r="E30" s="87" t="s">
        <v>121</v>
      </c>
      <c r="F30" s="41"/>
      <c r="G30" s="41"/>
      <c r="H30" s="41"/>
    </row>
    <row r="31" spans="1:8" ht="35.25" customHeight="1">
      <c r="A31" s="93"/>
      <c r="B31" s="94"/>
      <c r="C31" s="44" t="s">
        <v>49</v>
      </c>
      <c r="D31" s="97"/>
      <c r="E31" s="87" t="s">
        <v>119</v>
      </c>
      <c r="F31" s="41"/>
      <c r="G31" s="41"/>
      <c r="H31" s="41"/>
    </row>
    <row r="32" spans="1:8" ht="34.5" customHeight="1">
      <c r="A32" s="93" t="str">
        <f>Quadro!D17</f>
        <v>D16</v>
      </c>
      <c r="B32" s="94" t="s">
        <v>51</v>
      </c>
      <c r="C32" s="44" t="s">
        <v>50</v>
      </c>
      <c r="D32" s="97" t="s">
        <v>18</v>
      </c>
      <c r="E32" s="87" t="s">
        <v>121</v>
      </c>
      <c r="F32" s="41"/>
      <c r="G32" s="41"/>
      <c r="H32" s="41"/>
    </row>
    <row r="33" spans="1:8" s="37" customFormat="1" ht="33.75" customHeight="1">
      <c r="A33" s="93"/>
      <c r="B33" s="94"/>
      <c r="C33" s="44" t="s">
        <v>49</v>
      </c>
      <c r="D33" s="97"/>
      <c r="E33" s="87" t="s">
        <v>119</v>
      </c>
      <c r="F33" s="41"/>
      <c r="G33" s="41"/>
      <c r="H33" s="41"/>
    </row>
    <row r="34" spans="1:8" ht="15" customHeight="1">
      <c r="A34" s="43"/>
      <c r="B34" s="42"/>
      <c r="C34" s="41"/>
      <c r="D34" s="41"/>
      <c r="E34" s="42"/>
      <c r="F34" s="41"/>
      <c r="G34" s="41"/>
      <c r="H34" s="41"/>
    </row>
    <row r="35" spans="1:8" ht="49.5" customHeight="1">
      <c r="A35" s="43" t="str">
        <f>Quadro!C23</f>
        <v>C22</v>
      </c>
      <c r="B35" s="45" t="s">
        <v>42</v>
      </c>
      <c r="C35" s="44"/>
      <c r="D35" s="44" t="s">
        <v>16</v>
      </c>
      <c r="E35" s="42"/>
      <c r="F35" s="41"/>
      <c r="G35" s="41"/>
      <c r="H35" s="41"/>
    </row>
    <row r="36" spans="1:8" ht="49.5" customHeight="1">
      <c r="A36" s="43" t="str">
        <f>Quadro!D23</f>
        <v>D22</v>
      </c>
      <c r="B36" s="45" t="s">
        <v>43</v>
      </c>
      <c r="C36" s="44"/>
      <c r="D36" s="44" t="s">
        <v>18</v>
      </c>
      <c r="E36" s="42"/>
      <c r="F36" s="41"/>
      <c r="G36" s="41"/>
      <c r="H36" s="41"/>
    </row>
    <row r="37" spans="1:8" s="37" customFormat="1" ht="15" customHeight="1">
      <c r="A37" s="43"/>
      <c r="B37" s="42"/>
      <c r="C37" s="41"/>
      <c r="D37" s="41"/>
      <c r="E37" s="42"/>
      <c r="F37" s="41"/>
      <c r="G37" s="41"/>
      <c r="H37" s="41"/>
    </row>
    <row r="38" spans="1:8" ht="14.25">
      <c r="A38" s="43" t="str">
        <f>Quadro!C24</f>
        <v>C23</v>
      </c>
      <c r="B38" s="47" t="s">
        <v>59</v>
      </c>
      <c r="C38" s="51"/>
      <c r="D38" s="51" t="s">
        <v>63</v>
      </c>
      <c r="E38" s="105" t="s">
        <v>67</v>
      </c>
      <c r="F38" s="41"/>
      <c r="G38" s="41"/>
      <c r="H38" s="49"/>
    </row>
    <row r="39" spans="1:8" ht="14.25">
      <c r="A39" s="43" t="str">
        <f>Quadro!D24</f>
        <v>D23</v>
      </c>
      <c r="B39" s="47" t="s">
        <v>60</v>
      </c>
      <c r="C39" s="51"/>
      <c r="D39" s="51" t="s">
        <v>65</v>
      </c>
      <c r="E39" s="106"/>
      <c r="F39" s="41"/>
      <c r="G39" s="41"/>
      <c r="H39" s="50"/>
    </row>
    <row r="40" spans="1:8" s="37" customFormat="1" ht="15" customHeight="1">
      <c r="A40" s="43"/>
      <c r="B40" s="42"/>
      <c r="C40" s="41"/>
      <c r="D40" s="41"/>
      <c r="E40" s="42"/>
      <c r="F40" s="41"/>
      <c r="G40" s="41"/>
      <c r="H40" s="41"/>
    </row>
    <row r="41" spans="1:8" ht="49.5" customHeight="1">
      <c r="A41" s="43" t="str">
        <f>Quadro!C25</f>
        <v>C24</v>
      </c>
      <c r="B41" s="60" t="s">
        <v>110</v>
      </c>
      <c r="C41" s="44"/>
      <c r="D41" s="44" t="s">
        <v>16</v>
      </c>
      <c r="E41" s="42"/>
      <c r="F41" s="41"/>
      <c r="G41" s="41"/>
      <c r="H41" s="41"/>
    </row>
    <row r="42" spans="1:8" ht="49.5" customHeight="1">
      <c r="A42" s="43" t="str">
        <f>Quadro!D25</f>
        <v>D24</v>
      </c>
      <c r="B42" s="60" t="s">
        <v>112</v>
      </c>
      <c r="C42" s="44"/>
      <c r="D42" s="44" t="s">
        <v>18</v>
      </c>
      <c r="E42" s="42"/>
      <c r="F42" s="41"/>
      <c r="G42" s="41"/>
      <c r="H42" s="41"/>
    </row>
    <row r="43" spans="1:8" s="37" customFormat="1" ht="15" customHeight="1">
      <c r="A43" s="43"/>
      <c r="B43" s="42"/>
      <c r="C43" s="41"/>
      <c r="D43" s="41"/>
      <c r="E43" s="42"/>
      <c r="F43" s="41"/>
      <c r="G43" s="41"/>
      <c r="H43" s="41"/>
    </row>
    <row r="44" spans="1:8" s="37" customFormat="1" ht="30.75" customHeight="1">
      <c r="A44" s="43" t="s">
        <v>91</v>
      </c>
      <c r="B44" s="59" t="s">
        <v>107</v>
      </c>
      <c r="C44" s="43"/>
      <c r="D44" s="43" t="s">
        <v>16</v>
      </c>
      <c r="E44" s="42" t="s">
        <v>100</v>
      </c>
      <c r="F44" s="41"/>
      <c r="G44" s="41"/>
      <c r="H44" s="41"/>
    </row>
    <row r="45" spans="1:8" s="37" customFormat="1" ht="30.75" customHeight="1">
      <c r="A45" s="43" t="s">
        <v>101</v>
      </c>
      <c r="B45" s="59" t="s">
        <v>107</v>
      </c>
      <c r="C45" s="43"/>
      <c r="D45" s="43" t="s">
        <v>18</v>
      </c>
      <c r="E45" s="42" t="s">
        <v>100</v>
      </c>
      <c r="F45" s="41"/>
      <c r="G45" s="41"/>
      <c r="H45" s="41"/>
    </row>
    <row r="46" spans="1:8" s="37" customFormat="1" ht="15" customHeight="1">
      <c r="A46" s="43"/>
      <c r="B46" s="42"/>
      <c r="C46" s="41"/>
      <c r="D46" s="41"/>
      <c r="E46" s="42"/>
      <c r="F46" s="41"/>
      <c r="G46" s="41"/>
      <c r="H46" s="41"/>
    </row>
    <row r="47" spans="1:8" ht="49.5" customHeight="1">
      <c r="A47" s="43" t="str">
        <f>Quadro!C32</f>
        <v>C30</v>
      </c>
      <c r="B47" s="45" t="s">
        <v>42</v>
      </c>
      <c r="C47" s="44"/>
      <c r="D47" s="44" t="s">
        <v>16</v>
      </c>
      <c r="E47" s="42"/>
      <c r="F47" s="41"/>
      <c r="G47" s="41"/>
      <c r="H47" s="41"/>
    </row>
    <row r="48" spans="1:8" ht="49.5" customHeight="1">
      <c r="A48" s="43" t="str">
        <f>Quadro!D32</f>
        <v>D30</v>
      </c>
      <c r="B48" s="45" t="s">
        <v>43</v>
      </c>
      <c r="C48" s="44"/>
      <c r="D48" s="44" t="s">
        <v>18</v>
      </c>
      <c r="E48" s="42"/>
      <c r="F48" s="41"/>
      <c r="G48" s="41"/>
      <c r="H48" s="41"/>
    </row>
    <row r="49" spans="1:8" s="37" customFormat="1" ht="15" customHeight="1">
      <c r="A49" s="43"/>
      <c r="B49" s="42"/>
      <c r="C49" s="41"/>
      <c r="D49" s="41"/>
      <c r="E49" s="42"/>
      <c r="F49" s="41"/>
      <c r="G49" s="41"/>
      <c r="H49" s="41"/>
    </row>
    <row r="50" spans="1:8" ht="49.5" customHeight="1">
      <c r="A50" s="43" t="str">
        <f>Quadro!C33</f>
        <v>C31</v>
      </c>
      <c r="B50" s="47" t="s">
        <v>61</v>
      </c>
      <c r="C50" s="51"/>
      <c r="D50" s="51" t="s">
        <v>63</v>
      </c>
      <c r="E50" s="105" t="s">
        <v>66</v>
      </c>
      <c r="F50" s="41"/>
      <c r="G50" s="41"/>
      <c r="H50" s="99" t="s">
        <v>62</v>
      </c>
    </row>
    <row r="51" spans="1:8" ht="49.5" customHeight="1">
      <c r="A51" s="43" t="str">
        <f>Quadro!D33</f>
        <v>D31</v>
      </c>
      <c r="B51" s="47" t="s">
        <v>61</v>
      </c>
      <c r="C51" s="51"/>
      <c r="D51" s="51" t="s">
        <v>65</v>
      </c>
      <c r="E51" s="106"/>
      <c r="F51" s="41"/>
      <c r="G51" s="41"/>
      <c r="H51" s="100"/>
    </row>
    <row r="52" spans="1:8" s="37" customFormat="1" ht="15" customHeight="1">
      <c r="A52" s="43"/>
      <c r="B52" s="41"/>
      <c r="C52" s="41"/>
      <c r="D52" s="41"/>
      <c r="E52" s="41"/>
      <c r="F52" s="41"/>
      <c r="G52" s="41"/>
      <c r="H52" s="41"/>
    </row>
    <row r="53" spans="1:8" ht="36.75" customHeight="1">
      <c r="A53" s="43" t="s">
        <v>98</v>
      </c>
      <c r="B53" s="86" t="s">
        <v>117</v>
      </c>
      <c r="C53" s="43"/>
      <c r="D53" s="43" t="s">
        <v>16</v>
      </c>
      <c r="E53" s="42" t="s">
        <v>100</v>
      </c>
      <c r="F53" s="41"/>
      <c r="G53" s="41"/>
      <c r="H53" s="41"/>
    </row>
    <row r="54" spans="1:8" ht="36.75" customHeight="1">
      <c r="A54" s="43" t="s">
        <v>99</v>
      </c>
      <c r="B54" s="86" t="s">
        <v>117</v>
      </c>
      <c r="C54" s="43"/>
      <c r="D54" s="43" t="s">
        <v>18</v>
      </c>
      <c r="E54" s="42" t="s">
        <v>100</v>
      </c>
      <c r="F54" s="41"/>
      <c r="G54" s="41"/>
      <c r="H54" s="41"/>
    </row>
    <row r="55" ht="36.75" customHeight="1"/>
  </sheetData>
  <sheetProtection/>
  <mergeCells count="26">
    <mergeCell ref="H50:H51"/>
    <mergeCell ref="D9:D10"/>
    <mergeCell ref="D11:D12"/>
    <mergeCell ref="E38:E39"/>
    <mergeCell ref="E50:E51"/>
    <mergeCell ref="D27:D28"/>
    <mergeCell ref="D32:D33"/>
    <mergeCell ref="E9:E10"/>
    <mergeCell ref="E11:E12"/>
    <mergeCell ref="D25:D26"/>
    <mergeCell ref="D30:D31"/>
    <mergeCell ref="A25:A26"/>
    <mergeCell ref="G3:H3"/>
    <mergeCell ref="A27:A28"/>
    <mergeCell ref="B25:B26"/>
    <mergeCell ref="B27:B28"/>
    <mergeCell ref="H9:H10"/>
    <mergeCell ref="H11:H12"/>
    <mergeCell ref="C9:C10"/>
    <mergeCell ref="C11:C12"/>
    <mergeCell ref="A32:A33"/>
    <mergeCell ref="B30:B31"/>
    <mergeCell ref="B32:B33"/>
    <mergeCell ref="A9:A10"/>
    <mergeCell ref="A11:A12"/>
    <mergeCell ref="A30:A3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headerFooter alignWithMargins="0">
    <oddHeader>&amp;C&amp;"Tahoma,Negrito"ANÁLISES DO ÚLTIMO ANO DE MANDATO - ARTIGO 42 DA LRF</oddHeader>
    <oddFooter>&amp;LTCESP&amp;CPágina &amp;P&amp;R&amp;D</oddFooter>
  </headerFooter>
  <rowBreaks count="2" manualBreakCount="2">
    <brk id="16" max="255" man="1"/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Ana Hiromi Iwai</cp:lastModifiedBy>
  <cp:lastPrinted>2018-05-08T15:52:18Z</cp:lastPrinted>
  <dcterms:created xsi:type="dcterms:W3CDTF">2005-09-16T18:23:46Z</dcterms:created>
  <dcterms:modified xsi:type="dcterms:W3CDTF">2024-04-03T19:35:05Z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olvido">
    <vt:lpwstr>0</vt:lpwstr>
  </property>
  <property fmtid="{D5CDD505-2E9C-101B-9397-08002B2CF9AE}" pid="3" name="ContentTypeId">
    <vt:lpwstr>0x01010021F8CDA1B034594BA5CC131BEB880DA4</vt:lpwstr>
  </property>
</Properties>
</file>