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0. ESPECIFICAÇÕES\LRF 2020\"/>
    </mc:Choice>
  </mc:AlternateContent>
  <xr:revisionPtr revIDLastSave="0" documentId="13_ncr:1_{A5537384-F806-44C5-BF34-A76DF525D05D}" xr6:coauthVersionLast="41" xr6:coauthVersionMax="41" xr10:uidLastSave="{00000000-0000-0000-0000-000000000000}"/>
  <bookViews>
    <workbookView xWindow="-120" yWindow="-120" windowWidth="29040" windowHeight="15840" tabRatio="891" firstSheet="4" activeTab="15" xr2:uid="{00000000-000D-0000-FFFF-FFFF00000000}"/>
  </bookViews>
  <sheets>
    <sheet name="historico de Revisões" sheetId="26" r:id="rId1"/>
    <sheet name="Q1 IMPOSTOS" sheetId="1" r:id="rId2"/>
    <sheet name="Q.1 LEGENDAS" sheetId="25" r:id="rId3"/>
    <sheet name="Q.2 REC.VINCULADAS" sheetId="16" r:id="rId4"/>
    <sheet name="Q.2 LEGENDAS" sheetId="17" r:id="rId5"/>
    <sheet name="Q.3 DESP.EDUC." sheetId="8" r:id="rId6"/>
    <sheet name="Q.3 LEGENDAS" sheetId="9" r:id="rId7"/>
    <sheet name="Q4 MOV FIN EDUC " sheetId="4" r:id="rId8"/>
    <sheet name="Q.4 LEGENDAS" sheetId="27" r:id="rId9"/>
    <sheet name="Q.5 FUNDEB" sheetId="11" r:id="rId10"/>
    <sheet name="Q.5 LEGENDAS" sheetId="14" r:id="rId11"/>
    <sheet name="Q.5.1 FUNDEF" sheetId="23" r:id="rId12"/>
    <sheet name="Q.5.1 LEGENDAS" sheetId="24" r:id="rId13"/>
    <sheet name="Q.6 REC.PRÓP." sheetId="13" r:id="rId14"/>
    <sheet name="Q.6 LEGENDAS" sheetId="15" r:id="rId15"/>
    <sheet name="Q8 CÁLC. ESTIM. REP. DECENDIAL" sheetId="21" r:id="rId16"/>
  </sheets>
  <definedNames>
    <definedName name="_xlnm.Print_Titles" localSheetId="8">'Q.4 LEGENDAS'!$3:$3</definedName>
    <definedName name="_xlnm.Print_Titles" localSheetId="1">'Q1 IMPOSTOS'!#REF!</definedName>
    <definedName name="Z_04112440_0A73_11DA_A597_0080AD382825_.wvu.PrintTitles" localSheetId="8" hidden="1">'Q.4 LEGENDAS'!$3:$3</definedName>
    <definedName name="Z_04112440_0A73_11DA_A597_0080AD382825_.wvu.PrintTitles" localSheetId="1" hidden="1">'Q1 IMPOSTOS'!#REF!</definedName>
    <definedName name="Z_04112440_0A73_11DA_A597_0080AD382825_.wvu.PrintTitles" localSheetId="7" hidden="1">'Q4 MOV FIN EDUC '!#REF!</definedName>
    <definedName name="Z_04112440_0A73_11DA_A597_0080AD382825_.wvu.Rows" localSheetId="8" hidden="1">'Q.4 LEGENDAS'!#REF!</definedName>
    <definedName name="Z_04112440_0A73_11DA_A597_0080AD382825_.wvu.Rows" localSheetId="7" hidden="1">'Q4 MOV FIN EDUC '!$37:$37</definedName>
  </definedNames>
  <calcPr calcId="191029"/>
  <customWorkbookViews>
    <customWorkbookView name="TCESP - Modo de exibição pessoal" guid="{04112440-0A73-11DA-A597-0080AD382825}" mergeInterval="0" personalView="1" maximized="1" windowWidth="796" windowHeight="438" tabRatio="75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4" l="1"/>
  <c r="B28" i="27" s="1"/>
  <c r="N47" i="4"/>
  <c r="J47" i="4"/>
  <c r="N46" i="4"/>
  <c r="L46" i="4"/>
  <c r="K46" i="4"/>
  <c r="J46" i="4"/>
  <c r="I46" i="4"/>
  <c r="H46" i="4"/>
  <c r="G46" i="4"/>
  <c r="F46" i="4"/>
  <c r="E46" i="4"/>
  <c r="D46" i="4"/>
  <c r="C46" i="4"/>
  <c r="B46" i="4"/>
  <c r="N45" i="4"/>
  <c r="J45" i="4"/>
  <c r="N44" i="4"/>
  <c r="L44" i="4"/>
  <c r="K44" i="4"/>
  <c r="J44" i="4"/>
  <c r="I44" i="4"/>
  <c r="H44" i="4"/>
  <c r="G44" i="4"/>
  <c r="F44" i="4"/>
  <c r="E44" i="4"/>
  <c r="D44" i="4"/>
  <c r="C44" i="4"/>
  <c r="B44" i="4"/>
  <c r="N43" i="4"/>
  <c r="J43" i="4"/>
  <c r="N42" i="4"/>
  <c r="J42" i="4"/>
  <c r="J35" i="4"/>
  <c r="N33" i="4"/>
  <c r="L33" i="4"/>
  <c r="K33" i="4"/>
  <c r="J33" i="4"/>
  <c r="I33" i="4"/>
  <c r="H33" i="4"/>
  <c r="G33" i="4"/>
  <c r="F33" i="4"/>
  <c r="E33" i="4"/>
  <c r="D33" i="4"/>
  <c r="C33" i="4"/>
  <c r="B33" i="4"/>
  <c r="N32" i="4"/>
  <c r="J32" i="4"/>
  <c r="N31" i="4"/>
  <c r="L31" i="4"/>
  <c r="K31" i="4"/>
  <c r="J31" i="4"/>
  <c r="I31" i="4"/>
  <c r="H31" i="4"/>
  <c r="G31" i="4"/>
  <c r="F31" i="4"/>
  <c r="E31" i="4"/>
  <c r="D31" i="4"/>
  <c r="C31" i="4"/>
  <c r="B31" i="4"/>
  <c r="N30" i="4"/>
  <c r="J30" i="4"/>
  <c r="N29" i="4"/>
  <c r="L29" i="4"/>
  <c r="K29" i="4"/>
  <c r="J29" i="4"/>
  <c r="I29" i="4"/>
  <c r="H29" i="4"/>
  <c r="G29" i="4"/>
  <c r="F29" i="4"/>
  <c r="E29" i="4"/>
  <c r="D29" i="4"/>
  <c r="C29" i="4"/>
  <c r="B29" i="4"/>
  <c r="N28" i="4"/>
  <c r="J28" i="4"/>
  <c r="N27" i="4"/>
  <c r="J27" i="4"/>
  <c r="N26" i="4"/>
  <c r="L26" i="4"/>
  <c r="K26" i="4"/>
  <c r="J26" i="4"/>
  <c r="I26" i="4"/>
  <c r="H26" i="4"/>
  <c r="G26" i="4"/>
  <c r="F26" i="4"/>
  <c r="E26" i="4"/>
  <c r="D26" i="4"/>
  <c r="C26" i="4"/>
  <c r="B26" i="4"/>
  <c r="N25" i="4"/>
  <c r="J25" i="4"/>
  <c r="N24" i="4"/>
  <c r="L24" i="4"/>
  <c r="K24" i="4"/>
  <c r="J24" i="4"/>
  <c r="I24" i="4"/>
  <c r="H24" i="4"/>
  <c r="G24" i="4"/>
  <c r="F24" i="4"/>
  <c r="E24" i="4"/>
  <c r="D24" i="4"/>
  <c r="C24" i="4"/>
  <c r="B24" i="4"/>
  <c r="N23" i="4"/>
  <c r="J23" i="4"/>
  <c r="N22" i="4"/>
  <c r="J22" i="4"/>
  <c r="N21" i="4"/>
  <c r="J21" i="4"/>
  <c r="N20" i="4"/>
  <c r="L20" i="4"/>
  <c r="K20" i="4"/>
  <c r="J20" i="4"/>
  <c r="I20" i="4"/>
  <c r="H20" i="4"/>
  <c r="G20" i="4"/>
  <c r="F20" i="4"/>
  <c r="E20" i="4"/>
  <c r="D20" i="4"/>
  <c r="C20" i="4"/>
  <c r="B20" i="4"/>
  <c r="N19" i="4"/>
  <c r="J19" i="4"/>
  <c r="N18" i="4"/>
  <c r="L18" i="4"/>
  <c r="K18" i="4"/>
  <c r="J18" i="4"/>
  <c r="I18" i="4"/>
  <c r="H18" i="4"/>
  <c r="G18" i="4"/>
  <c r="F18" i="4"/>
  <c r="E18" i="4"/>
  <c r="D18" i="4"/>
  <c r="C18" i="4"/>
  <c r="B18" i="4"/>
  <c r="N17" i="4"/>
  <c r="J17" i="4"/>
  <c r="N16" i="4"/>
  <c r="L16" i="4"/>
  <c r="K16" i="4"/>
  <c r="J16" i="4"/>
  <c r="I16" i="4"/>
  <c r="H16" i="4"/>
  <c r="G16" i="4"/>
  <c r="F16" i="4"/>
  <c r="E16" i="4"/>
  <c r="D16" i="4"/>
  <c r="C16" i="4"/>
  <c r="B16" i="4"/>
  <c r="N15" i="4"/>
  <c r="J15" i="4"/>
  <c r="N14" i="4"/>
  <c r="J14" i="4"/>
  <c r="N13" i="4"/>
  <c r="L13" i="4"/>
  <c r="K13" i="4"/>
  <c r="J13" i="4"/>
  <c r="H13" i="4"/>
  <c r="G13" i="4"/>
  <c r="F13" i="4"/>
  <c r="E13" i="4"/>
  <c r="D13" i="4"/>
  <c r="C13" i="4"/>
  <c r="B13" i="4"/>
  <c r="N12" i="4"/>
  <c r="J12" i="4"/>
  <c r="N11" i="4"/>
  <c r="L11" i="4"/>
  <c r="K11" i="4"/>
  <c r="J11" i="4"/>
  <c r="I11" i="4"/>
  <c r="H11" i="4"/>
  <c r="G11" i="4"/>
  <c r="F11" i="4"/>
  <c r="E11" i="4"/>
  <c r="D11" i="4"/>
  <c r="C11" i="4"/>
  <c r="B11" i="4"/>
  <c r="N10" i="4"/>
  <c r="J10" i="4"/>
  <c r="N9" i="4"/>
  <c r="J9" i="4"/>
  <c r="N8" i="4"/>
  <c r="J8" i="4"/>
  <c r="C8" i="1"/>
  <c r="C32" i="1"/>
  <c r="C29" i="1"/>
  <c r="C19" i="1"/>
  <c r="C16" i="1"/>
  <c r="C12" i="1"/>
  <c r="C10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10" i="1"/>
  <c r="D10" i="1"/>
  <c r="E32" i="1"/>
  <c r="D32" i="1"/>
  <c r="B32" i="1"/>
  <c r="E29" i="1"/>
  <c r="D29" i="1"/>
  <c r="B29" i="1"/>
  <c r="E19" i="1"/>
  <c r="D19" i="1"/>
  <c r="B19" i="1"/>
  <c r="E16" i="1"/>
  <c r="D16" i="1"/>
  <c r="B16" i="1"/>
  <c r="E12" i="1"/>
  <c r="D12" i="1"/>
  <c r="B12" i="1"/>
  <c r="B10" i="1"/>
  <c r="D8" i="1"/>
  <c r="B8" i="1"/>
  <c r="A2" i="4"/>
  <c r="A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</calcChain>
</file>

<file path=xl/sharedStrings.xml><?xml version="1.0" encoding="utf-8"?>
<sst xmlns="http://schemas.openxmlformats.org/spreadsheetml/2006/main" count="3308" uniqueCount="1068">
  <si>
    <t>4.5 - CLASSIFICAÇÃO ECONÔMICA DA RECEITA ORÇAMENTÁRIA</t>
  </si>
  <si>
    <t>E8</t>
  </si>
  <si>
    <t>F9</t>
  </si>
  <si>
    <t xml:space="preserve"> -0-</t>
  </si>
  <si>
    <t>B27</t>
  </si>
  <si>
    <t>REDUÇÕES DE TRANSFERÊNCIAS* (B27)</t>
  </si>
  <si>
    <t>FEDERAIS (B28)</t>
  </si>
  <si>
    <t>ESTADUAIS (B31)</t>
  </si>
  <si>
    <t>SOMA(C10)</t>
  </si>
  <si>
    <t>SOMA(D10)</t>
  </si>
  <si>
    <t>SOMA(E10)</t>
  </si>
  <si>
    <t>SOMA(C12)</t>
  </si>
  <si>
    <t>SOMA(D12)</t>
  </si>
  <si>
    <t>SOMA(E12)</t>
  </si>
  <si>
    <t>SOMA(I11)</t>
  </si>
  <si>
    <t>SOMA(D19)</t>
  </si>
  <si>
    <t>SOMA(E19)</t>
  </si>
  <si>
    <t>SOMA(I20)</t>
  </si>
  <si>
    <t>SOMA(I18)</t>
  </si>
  <si>
    <t>SOMA(K20)</t>
  </si>
  <si>
    <t>SOMA(K18)</t>
  </si>
  <si>
    <t>SOMA(L20)</t>
  </si>
  <si>
    <t>SOMA(L18)</t>
  </si>
  <si>
    <t>SOMA(M20)</t>
  </si>
  <si>
    <t>SOMA(M18)</t>
  </si>
  <si>
    <t>F17</t>
  </si>
  <si>
    <t>C23</t>
  </si>
  <si>
    <t>E23</t>
  </si>
  <si>
    <t>G23</t>
  </si>
  <si>
    <t>C25</t>
  </si>
  <si>
    <t>B9</t>
  </si>
  <si>
    <t>F4</t>
  </si>
  <si>
    <t>B21</t>
  </si>
  <si>
    <t xml:space="preserve">FONTE DE RECURSOS </t>
  </si>
  <si>
    <t>CÓDIGO DE APLICAÇÃO</t>
  </si>
  <si>
    <t>LISTAR [SALDO  INICIAL]M0</t>
  </si>
  <si>
    <t>ENSINO FUNDAMENTAL</t>
  </si>
  <si>
    <t>=E12</t>
  </si>
  <si>
    <t>=B14</t>
  </si>
  <si>
    <t>=E16</t>
  </si>
  <si>
    <t>(6)                                          PREVISÃO DA RECEITA ORÇAMENTÁRIA</t>
  </si>
  <si>
    <t>F16</t>
  </si>
  <si>
    <t>B20</t>
  </si>
  <si>
    <t>C20</t>
  </si>
  <si>
    <t>D20</t>
  </si>
  <si>
    <t>E20</t>
  </si>
  <si>
    <t>F20</t>
  </si>
  <si>
    <t>B24</t>
  </si>
  <si>
    <t>C24</t>
  </si>
  <si>
    <t>D24</t>
  </si>
  <si>
    <t>E24</t>
  </si>
  <si>
    <t>F24</t>
  </si>
  <si>
    <t>B33</t>
  </si>
  <si>
    <t>C33</t>
  </si>
  <si>
    <t>D33</t>
  </si>
  <si>
    <t>E33</t>
  </si>
  <si>
    <t>F33</t>
  </si>
  <si>
    <t>CONTA CONTÁBIL</t>
  </si>
  <si>
    <t xml:space="preserve"> IMPOSTOS</t>
  </si>
  <si>
    <t xml:space="preserve"> DÍVIDA ATIVA DE IMPOSTOS</t>
  </si>
  <si>
    <t>TRANSFERÊNCIAS</t>
  </si>
  <si>
    <t>FEDERAIS</t>
  </si>
  <si>
    <t>ESTADUAIS</t>
  </si>
  <si>
    <t>P</t>
  </si>
  <si>
    <t>SALDO EXERCÍCIO ANTERIOR</t>
  </si>
  <si>
    <t>SOMA(I13)</t>
  </si>
  <si>
    <t>I10+I12</t>
  </si>
  <si>
    <t>SOMA(I16)</t>
  </si>
  <si>
    <t>PREVISÃO INICIAL DO EXERCÍCIO</t>
  </si>
  <si>
    <t>=B27</t>
  </si>
  <si>
    <t>REDUÇÕES DE TRANSFERÊNCIAS</t>
  </si>
  <si>
    <t>=B28</t>
  </si>
  <si>
    <t>=B29</t>
  </si>
  <si>
    <t>=E29</t>
  </si>
  <si>
    <t>=B31</t>
  </si>
  <si>
    <t>=B32</t>
  </si>
  <si>
    <t>=E32</t>
  </si>
  <si>
    <t>D7+D9+D11</t>
  </si>
  <si>
    <t>D28+D31</t>
  </si>
  <si>
    <t>SOMA(D29)</t>
  </si>
  <si>
    <t>E7+E9+E11</t>
  </si>
  <si>
    <t>SOMA(E29)</t>
  </si>
  <si>
    <t>SOMA(E32)</t>
  </si>
  <si>
    <t>PREVISÃO ATUALIZADA</t>
  </si>
  <si>
    <t>D19</t>
  </si>
  <si>
    <t>C8</t>
  </si>
  <si>
    <t>E28+E31</t>
  </si>
  <si>
    <t xml:space="preserve"> JUROS E MULTAS DE IMPOSTOS E DE DÍVIDA ATIVA DE IMPOSTOS (B11)</t>
  </si>
  <si>
    <t xml:space="preserve"> JUROS E MULTAS DE IMPOSTOS E DE DÍVIDA ATIVA DE IMPOSTOS</t>
  </si>
  <si>
    <t>1/A</t>
  </si>
  <si>
    <t>DESPESAS ORÇAMENTÁRIAS</t>
  </si>
  <si>
    <t>SUBFUNÇÕES</t>
  </si>
  <si>
    <t>DOTAÇÃO INICIAL</t>
  </si>
  <si>
    <t>DOTAÇÃO ATUALIZADA</t>
  </si>
  <si>
    <t>DESPESA EMPENHADA ATÉ O TRIMESTRE</t>
  </si>
  <si>
    <t>DESPESA LIQUIDADA ATÉ O TRIMESTRE</t>
  </si>
  <si>
    <t>DESPESA PAGA ATÉ O TRIMESTRE</t>
  </si>
  <si>
    <t>B4</t>
  </si>
  <si>
    <t>G4 = SOMA (G5+G9)</t>
  </si>
  <si>
    <t>H4 = SOMA (H5+H9)</t>
  </si>
  <si>
    <t>I4 = SOMA (I5+I9)</t>
  </si>
  <si>
    <t>J4 = SOMA (J5+J9)</t>
  </si>
  <si>
    <t>K4 = SOMA (K5+K9)</t>
  </si>
  <si>
    <t>G5 = SOMA (G6)</t>
  </si>
  <si>
    <t>H5 = SOMA (H6)</t>
  </si>
  <si>
    <t>I5 = SOMA (I6)</t>
  </si>
  <si>
    <t>J5 = SOMA (J6)</t>
  </si>
  <si>
    <t>K5 = SOMA (K6)</t>
  </si>
  <si>
    <t>D6</t>
  </si>
  <si>
    <t>G6 = SOMA (G7)</t>
  </si>
  <si>
    <t>H6 = SOMA (H7)</t>
  </si>
  <si>
    <t>I6 = SOMA (I7)</t>
  </si>
  <si>
    <t>C8*60/100</t>
  </si>
  <si>
    <t>D8*60/100</t>
  </si>
  <si>
    <t>C18+C19</t>
  </si>
  <si>
    <t>D18+D19</t>
  </si>
  <si>
    <t>E18+E19</t>
  </si>
  <si>
    <t>F18+F19</t>
  </si>
  <si>
    <t>G18+G19</t>
  </si>
  <si>
    <t>H18+H19</t>
  </si>
  <si>
    <t>I18+I19</t>
  </si>
  <si>
    <t>J18+J19</t>
  </si>
  <si>
    <t>C18*C8/100</t>
  </si>
  <si>
    <t>C19*C8/100</t>
  </si>
  <si>
    <t>E33+E34</t>
  </si>
  <si>
    <t>F33+F34</t>
  </si>
  <si>
    <t>G33+G34</t>
  </si>
  <si>
    <t>H33+H34</t>
  </si>
  <si>
    <t>I33+I34</t>
  </si>
  <si>
    <t>J33+J34</t>
  </si>
  <si>
    <t>E18*D8/100</t>
  </si>
  <si>
    <t>E19*D8/100</t>
  </si>
  <si>
    <t>E22*D8/100</t>
  </si>
  <si>
    <t>E23*D8/100</t>
  </si>
  <si>
    <t>E27*D8/100</t>
  </si>
  <si>
    <t>E28*D8/100</t>
  </si>
  <si>
    <t>E33*D8/100</t>
  </si>
  <si>
    <t>E34*D8/100</t>
  </si>
  <si>
    <t>G18*D8/100</t>
  </si>
  <si>
    <t>G19*D8/100</t>
  </si>
  <si>
    <t>G22*D8/100</t>
  </si>
  <si>
    <t>G23*D8/100</t>
  </si>
  <si>
    <t>G27*D8/100</t>
  </si>
  <si>
    <t>G28*D8/100</t>
  </si>
  <si>
    <t>G33*D8/100</t>
  </si>
  <si>
    <t>G34*D8/100</t>
  </si>
  <si>
    <t>I18*D8/100</t>
  </si>
  <si>
    <t>I19*D8/100</t>
  </si>
  <si>
    <t>I22*D8/100</t>
  </si>
  <si>
    <t>I23*D8/100</t>
  </si>
  <si>
    <t>I27*D8/100</t>
  </si>
  <si>
    <t>I28*D8/100</t>
  </si>
  <si>
    <t>I33*D8/100</t>
  </si>
  <si>
    <t>I34*D8/100</t>
  </si>
  <si>
    <t>APLICAÇÕES MÍNIMAS CONSTITUCIONAIS</t>
  </si>
  <si>
    <t>J6 = SOMA (J7)</t>
  </si>
  <si>
    <t>K6 = SOMA (K7)</t>
  </si>
  <si>
    <t>G7</t>
  </si>
  <si>
    <t>H7</t>
  </si>
  <si>
    <t>I7 = SOMA (I8)</t>
  </si>
  <si>
    <t>J7 = SOMA (J8)</t>
  </si>
  <si>
    <t>K7 = SOMA (K8)</t>
  </si>
  <si>
    <t>F8</t>
  </si>
  <si>
    <t>I8</t>
  </si>
  <si>
    <t>J8</t>
  </si>
  <si>
    <t>K8</t>
  </si>
  <si>
    <t>G9 = SOMA (G10)</t>
  </si>
  <si>
    <t>H9 = SOMA (H10)</t>
  </si>
  <si>
    <t>I9 = SOMA I10</t>
  </si>
  <si>
    <t>J9 = SOMA (J10)</t>
  </si>
  <si>
    <t>K9 = SOMA (K10)</t>
  </si>
  <si>
    <t>G10 = SOMA (G11)</t>
  </si>
  <si>
    <t>H10 = SOMA (H11)</t>
  </si>
  <si>
    <t>I10 = SOMA (I11)</t>
  </si>
  <si>
    <t>J10 = SOMA (J11)</t>
  </si>
  <si>
    <t>K10 = SOMA K11</t>
  </si>
  <si>
    <t>I11 = SOMA I12</t>
  </si>
  <si>
    <t>J11 = SOMA J12</t>
  </si>
  <si>
    <t>K11 = SOMA K12</t>
  </si>
  <si>
    <t>I12</t>
  </si>
  <si>
    <t>J12</t>
  </si>
  <si>
    <t>K12</t>
  </si>
  <si>
    <t>E17</t>
  </si>
  <si>
    <t>G17</t>
  </si>
  <si>
    <t>NOME: FUNÇÃO 12 - EDUCAÇÃO</t>
  </si>
  <si>
    <t>PREVISÃO ATUALIZADA PARA O EXERCÍCIO</t>
  </si>
  <si>
    <t>E9</t>
  </si>
  <si>
    <t>TRANSFERÊNCIAS RECEBIDAS</t>
  </si>
  <si>
    <t>DIFERENÇA (RECEBIDO - RETIDO)</t>
  </si>
  <si>
    <t>RECEITAS DE IMPOSTOS</t>
  </si>
  <si>
    <t>TRANSFERÊNCIAS DA UNIÃO</t>
  </si>
  <si>
    <t>TRANSFERÊNCIAS DO ESTADO</t>
  </si>
  <si>
    <t>ARRECADADO ATÉ O TRIMESTRE</t>
  </si>
  <si>
    <t>PARA O EXERCÍCIO</t>
  </si>
  <si>
    <t>RECEITAS LÍQUIDAS</t>
  </si>
  <si>
    <t>EDUCAÇÃO INFANTIL</t>
  </si>
  <si>
    <t>E15</t>
  </si>
  <si>
    <t>G15</t>
  </si>
  <si>
    <t>I15</t>
  </si>
  <si>
    <t>SOMA (C4+C5+C6)</t>
  </si>
  <si>
    <t>SOMA (C7-C8)</t>
  </si>
  <si>
    <t>SOMA (D4+D5+D6)</t>
  </si>
  <si>
    <t>SOMA (D7-D8)</t>
  </si>
  <si>
    <t>C7*25/100</t>
  </si>
  <si>
    <t>D7*25/100</t>
  </si>
  <si>
    <t>RECEITAS DE TRANSFERÊNCIAS</t>
  </si>
  <si>
    <t>RECEITAS DE APLICAÇÕES FINANCEIRAS</t>
  </si>
  <si>
    <t>RETENÇÕES</t>
  </si>
  <si>
    <t>RETIDO ATÉ O TRIMESTRE</t>
  </si>
  <si>
    <t>MAGISTÉRIO (60% DO TOTAL)</t>
  </si>
  <si>
    <t>MAGISTÉRIO</t>
  </si>
  <si>
    <t>OUTRAS</t>
  </si>
  <si>
    <t>RECEBIDO ATÉ O TRIMESTRE</t>
  </si>
  <si>
    <t>APLICAÇÕES MÍNIMAS OBRIGATÓRIAS</t>
  </si>
  <si>
    <t>DOTAÇÃO ATUALIZADA PARA O EXERCÍCIO</t>
  </si>
  <si>
    <t>DEDUÇÕES</t>
  </si>
  <si>
    <t>( - ) Desp.c/Pensões (3190.03.00)</t>
  </si>
  <si>
    <t>( - ) Desp.c/Aposent. (3190.01.00)</t>
  </si>
  <si>
    <t>DESPESAS LÍQUIDAS</t>
  </si>
  <si>
    <t>DESPESAS TOTAIS</t>
  </si>
  <si>
    <t>C4</t>
  </si>
  <si>
    <t>C6</t>
  </si>
  <si>
    <t>D4</t>
  </si>
  <si>
    <t>D5</t>
  </si>
  <si>
    <t>E4</t>
  </si>
  <si>
    <t>E27</t>
  </si>
  <si>
    <t>G22</t>
  </si>
  <si>
    <t>I22</t>
  </si>
  <si>
    <t>I23</t>
  </si>
  <si>
    <t>G19</t>
  </si>
  <si>
    <t>I19</t>
  </si>
  <si>
    <t>TOTAL</t>
  </si>
  <si>
    <t>CÉLULA</t>
  </si>
  <si>
    <t>CONTA CORRENTE</t>
  </si>
  <si>
    <t>-</t>
  </si>
  <si>
    <t>C5</t>
  </si>
  <si>
    <t>LISTAR: CÓDIGOS E NOMES DAS SUBFUNÇÕES</t>
  </si>
  <si>
    <t>7 - DOTAÇÃO ORÇAMENTÁRIA OU  8 - ALTERAÇÃO DA DOTAÇÃO ORÇAMENTÁRIA</t>
  </si>
  <si>
    <t>LISTAR: CÓDIGOS E NOMES DAS FONTES DE RECURSOS</t>
  </si>
  <si>
    <t>"00000"</t>
  </si>
  <si>
    <t>Código que consolidará os desdobramentos por Código de Aplicação e por Subelemento de cada dotação</t>
  </si>
  <si>
    <t>LISTAR: CÓDIGOS E NOMES DAS CLASSIFICAÇÕES ECONÔMICAS ATÉ O NÍVEL DE ELEMENTO, SUBORDINADAS A CADA FONTE DE RECURSOS</t>
  </si>
  <si>
    <t>7 - DOTAÇÃO ORÇAMENTÁRIA</t>
  </si>
  <si>
    <t>27 - DOTAÇÃO UTILIZADA</t>
  </si>
  <si>
    <t>1.3 - CÓDIGOS DE APLICAÇÃO</t>
  </si>
  <si>
    <t>RELACIONADOS A "F8"</t>
  </si>
  <si>
    <t>C9</t>
  </si>
  <si>
    <t>RELACIONADOS A "F12"</t>
  </si>
  <si>
    <t>FUNÇÃO EDUCAÇÃO</t>
  </si>
  <si>
    <t>CLASSIFIC. ECONÔMICA</t>
  </si>
  <si>
    <t>K10+K12</t>
  </si>
  <si>
    <t>L10+L12</t>
  </si>
  <si>
    <t>SOMA(L11)</t>
  </si>
  <si>
    <t>SOMA(L13)</t>
  </si>
  <si>
    <t>M10+M12</t>
  </si>
  <si>
    <t>SOMA(M11)</t>
  </si>
  <si>
    <t>SOMA(M13)</t>
  </si>
  <si>
    <t>I15+I17+I19</t>
  </si>
  <si>
    <t>K15+K17+K19</t>
  </si>
  <si>
    <t>SOMA(K16)</t>
  </si>
  <si>
    <t>L15+L17+L19</t>
  </si>
  <si>
    <t>SOMA(L16)</t>
  </si>
  <si>
    <t>M15+M17+M19</t>
  </si>
  <si>
    <t>SOMA(M16)</t>
  </si>
  <si>
    <t>I9+I14</t>
  </si>
  <si>
    <t>K9+K14</t>
  </si>
  <si>
    <t>L9+L14</t>
  </si>
  <si>
    <t>M9+M14</t>
  </si>
  <si>
    <t>SOMA(I24)</t>
  </si>
  <si>
    <t>SOMA(K24)</t>
  </si>
  <si>
    <t>SOMA(L24)</t>
  </si>
  <si>
    <t>SOMA(M24)</t>
  </si>
  <si>
    <t>SOMA(I26)</t>
  </si>
  <si>
    <t>SOMA(K26)</t>
  </si>
  <si>
    <t>SOMA(L26)</t>
  </si>
  <si>
    <t>SOMA(M26)</t>
  </si>
  <si>
    <t>I23+I25</t>
  </si>
  <si>
    <t>K23+K25</t>
  </si>
  <si>
    <t>L23+L25</t>
  </si>
  <si>
    <t>M23+M25</t>
  </si>
  <si>
    <t>SOMA(I29)</t>
  </si>
  <si>
    <t>SOMA(K29)</t>
  </si>
  <si>
    <t>SOMA(L29)</t>
  </si>
  <si>
    <t>SOMA(M29)</t>
  </si>
  <si>
    <t>SOMA(I31)</t>
  </si>
  <si>
    <t>SOMA(K31)</t>
  </si>
  <si>
    <t>SOMA(L31)</t>
  </si>
  <si>
    <t>SOMA(M31)</t>
  </si>
  <si>
    <t>SOMA(I33)</t>
  </si>
  <si>
    <t>SOMA(K33)</t>
  </si>
  <si>
    <t>SOMA(L33)</t>
  </si>
  <si>
    <t>SOMA(M33)</t>
  </si>
  <si>
    <t>I28+I30+I32</t>
  </si>
  <si>
    <t>K28+K30+K32</t>
  </si>
  <si>
    <t>L28+L30+L32</t>
  </si>
  <si>
    <t>M28+M30+M32</t>
  </si>
  <si>
    <t>I22+I27</t>
  </si>
  <si>
    <t>K22+K27</t>
  </si>
  <si>
    <t>L22+L27</t>
  </si>
  <si>
    <t>M22+M27</t>
  </si>
  <si>
    <t>SOMA(I44)</t>
  </si>
  <si>
    <t>SOMA(K44)</t>
  </si>
  <si>
    <t>SOMA(L44)</t>
  </si>
  <si>
    <t>SOMA(M44)</t>
  </si>
  <si>
    <t>SOMA(I46)</t>
  </si>
  <si>
    <t>SOMA(K46)</t>
  </si>
  <si>
    <t>SOMA(L46)</t>
  </si>
  <si>
    <t>SOMA(M46)</t>
  </si>
  <si>
    <t>I43+I45</t>
  </si>
  <si>
    <t>K43+K45</t>
  </si>
  <si>
    <t>L43+L45</t>
  </si>
  <si>
    <t>M43+M45</t>
  </si>
  <si>
    <t>SOMA(I42)</t>
  </si>
  <si>
    <t>SOMA(K42)</t>
  </si>
  <si>
    <t>SOMA(L42)</t>
  </si>
  <si>
    <t>SOMA(M42)</t>
  </si>
  <si>
    <t>SOMA(M8) +SOMA(M21)</t>
  </si>
  <si>
    <t>SOMA(K8) +SOMA(K21)</t>
  </si>
  <si>
    <t>SOMA(I8) +SOMA(I21)</t>
  </si>
  <si>
    <t>CADASTRO DE ORGÃOS E/OU PEÇAS DE PLANEJAMENTO</t>
  </si>
  <si>
    <t>(01) DISPONIBILIDADE FINANCEIRA</t>
  </si>
  <si>
    <t>SINAL DO SALDO EXERCÍCIO ANTERIOR</t>
  </si>
  <si>
    <t>LISTAR [CÓDIGO] E [NOME] DO ÓRGÃO</t>
  </si>
  <si>
    <t>LISTAR [SALDO INICIAL]M0</t>
  </si>
  <si>
    <t>LISTAR [CODIGO] DO BANCO</t>
  </si>
  <si>
    <t>(2) DOMICÍLIO BANCÁRIO</t>
  </si>
  <si>
    <t>SINAL APÓS  CÁLCULO</t>
  </si>
  <si>
    <t>LISTAR [CÓDIGO] DA AGÊNCIA</t>
  </si>
  <si>
    <t>LISTAR [CÓDIGO] DA CONTA</t>
  </si>
  <si>
    <t>C15</t>
  </si>
  <si>
    <t>LISTAR [NOME] DA CONTA BANCÁRIA</t>
  </si>
  <si>
    <t>C17</t>
  </si>
  <si>
    <t xml:space="preserve">LISTAR [CÓDIGO] E [NOME] DA FONTE  DE RECURSOS </t>
  </si>
  <si>
    <t>FONTE DE RECURSOS= "01; 02; 03; 04; 05; OU 07"</t>
  </si>
  <si>
    <t>CÓDIGO DE APLICAÇÃO = "2*"</t>
  </si>
  <si>
    <t>(1.3) CÓDIGOS DE APLICAÇÃO</t>
  </si>
  <si>
    <t>C45</t>
  </si>
  <si>
    <t>FONTE DE RECURSOS= "91; 92; 93; 94; 95; OU 97"</t>
  </si>
  <si>
    <t>OBSERVA ÇÕES</t>
  </si>
  <si>
    <t>CÓDIGO  APLICA ÇÃO</t>
  </si>
  <si>
    <t>J</t>
  </si>
  <si>
    <t>K</t>
  </si>
  <si>
    <t>L</t>
  </si>
  <si>
    <t>M</t>
  </si>
  <si>
    <t>G16</t>
  </si>
  <si>
    <t>H16</t>
  </si>
  <si>
    <t>I16</t>
  </si>
  <si>
    <t>J16</t>
  </si>
  <si>
    <t>K16</t>
  </si>
  <si>
    <t>L16</t>
  </si>
  <si>
    <t>B18</t>
  </si>
  <si>
    <t>C18</t>
  </si>
  <si>
    <t>D18</t>
  </si>
  <si>
    <t>E18</t>
  </si>
  <si>
    <t>F18</t>
  </si>
  <si>
    <t>G18</t>
  </si>
  <si>
    <t>H18</t>
  </si>
  <si>
    <t>I18</t>
  </si>
  <si>
    <t>J18</t>
  </si>
  <si>
    <t>K18</t>
  </si>
  <si>
    <t>L18</t>
  </si>
  <si>
    <t>G20</t>
  </si>
  <si>
    <t>H20</t>
  </si>
  <si>
    <t>I20</t>
  </si>
  <si>
    <t>J20</t>
  </si>
  <si>
    <t>K20</t>
  </si>
  <si>
    <t>L20</t>
  </si>
  <si>
    <t>B29</t>
  </si>
  <si>
    <t>C29</t>
  </si>
  <si>
    <t>D29</t>
  </si>
  <si>
    <t>E29</t>
  </si>
  <si>
    <t>F29</t>
  </si>
  <si>
    <t>G29</t>
  </si>
  <si>
    <t>H29</t>
  </si>
  <si>
    <t>I29</t>
  </si>
  <si>
    <t>J29</t>
  </si>
  <si>
    <t>K29</t>
  </si>
  <si>
    <t>L29</t>
  </si>
  <si>
    <t>B31</t>
  </si>
  <si>
    <t>C31</t>
  </si>
  <si>
    <t>D31</t>
  </si>
  <si>
    <t>E31</t>
  </si>
  <si>
    <t>F31</t>
  </si>
  <si>
    <t>G31</t>
  </si>
  <si>
    <t>H31</t>
  </si>
  <si>
    <t>I31</t>
  </si>
  <si>
    <t>J31</t>
  </si>
  <si>
    <t>K31</t>
  </si>
  <si>
    <t>L31</t>
  </si>
  <si>
    <t>H33</t>
  </si>
  <si>
    <t>I33</t>
  </si>
  <si>
    <t>J33</t>
  </si>
  <si>
    <t>K33</t>
  </si>
  <si>
    <t>L33</t>
  </si>
  <si>
    <t>B44</t>
  </si>
  <si>
    <t>C44</t>
  </si>
  <si>
    <t>D44</t>
  </si>
  <si>
    <t>E44</t>
  </si>
  <si>
    <t>F44</t>
  </si>
  <si>
    <t>G44</t>
  </si>
  <si>
    <t>H44</t>
  </si>
  <si>
    <t>I44</t>
  </si>
  <si>
    <t>J44</t>
  </si>
  <si>
    <t>K44</t>
  </si>
  <si>
    <t>L44</t>
  </si>
  <si>
    <t>B46</t>
  </si>
  <si>
    <t>OBSERVAÇÕES</t>
  </si>
  <si>
    <t>N</t>
  </si>
  <si>
    <t>O</t>
  </si>
  <si>
    <t>A) MOVIMENTAÇÃO BANCÁRIA</t>
  </si>
  <si>
    <t>CLASSIFICAÇÃO CONTÁBIL</t>
  </si>
  <si>
    <t>DOMICÍLIO BANCÁRIO</t>
  </si>
  <si>
    <t>MOVIMENTO ATÉ O TRIMESTRE</t>
  </si>
  <si>
    <t>SALDO ATUAL</t>
  </si>
  <si>
    <t>ÓRGÃO</t>
  </si>
  <si>
    <t>CÓDIGO</t>
  </si>
  <si>
    <t>NOME</t>
  </si>
  <si>
    <t>BANCO</t>
  </si>
  <si>
    <t>AGÊNCIA</t>
  </si>
  <si>
    <t>CONTA</t>
  </si>
  <si>
    <t>VALOR</t>
  </si>
  <si>
    <t>D/C</t>
  </si>
  <si>
    <t>ENTRADAS</t>
  </si>
  <si>
    <t>SAÍDAS</t>
  </si>
  <si>
    <t>ÓRGÃOS DA ADMINISTRAÇÃO DIRETA (B8)</t>
  </si>
  <si>
    <t>DISPONIBILIDADES (B9)</t>
  </si>
  <si>
    <t>CAIXA (C10)</t>
  </si>
  <si>
    <t>B11</t>
  </si>
  <si>
    <t>C11</t>
  </si>
  <si>
    <t>D11</t>
  </si>
  <si>
    <t>E11</t>
  </si>
  <si>
    <t>F11</t>
  </si>
  <si>
    <t>G11</t>
  </si>
  <si>
    <t>H11</t>
  </si>
  <si>
    <t>I11</t>
  </si>
  <si>
    <t>J11</t>
  </si>
  <si>
    <t>K11</t>
  </si>
  <si>
    <t>L11</t>
  </si>
  <si>
    <t>N11</t>
  </si>
  <si>
    <t>BANCOS (C12)</t>
  </si>
  <si>
    <t>B13</t>
  </si>
  <si>
    <t>C13</t>
  </si>
  <si>
    <t>D13</t>
  </si>
  <si>
    <t>E13</t>
  </si>
  <si>
    <t>F13</t>
  </si>
  <si>
    <t>G13</t>
  </si>
  <si>
    <t>H13</t>
  </si>
  <si>
    <t>J13</t>
  </si>
  <si>
    <t>L13</t>
  </si>
  <si>
    <t>N13</t>
  </si>
  <si>
    <t>APLICAÇÕES FINANCEIRAS(B14)</t>
  </si>
  <si>
    <t>POUPANÇAS (C15)</t>
  </si>
  <si>
    <t>N16</t>
  </si>
  <si>
    <t>FUNDO DE APLICAÇÃO FINANCEIRA (C17)</t>
  </si>
  <si>
    <t>N18</t>
  </si>
  <si>
    <t>OUTRAS APLICAÇÕES (C19)</t>
  </si>
  <si>
    <t>N20</t>
  </si>
  <si>
    <t>DISPONIBILIDADES (B22)</t>
  </si>
  <si>
    <t>CAIXA (C23)</t>
  </si>
  <si>
    <t>G24</t>
  </si>
  <si>
    <t>H24</t>
  </si>
  <si>
    <t>I24</t>
  </si>
  <si>
    <t>J24</t>
  </si>
  <si>
    <t>K24</t>
  </si>
  <si>
    <t>L24</t>
  </si>
  <si>
    <t>N24</t>
  </si>
  <si>
    <t>BANCOS (C25)</t>
  </si>
  <si>
    <t>B26</t>
  </si>
  <si>
    <t>C26</t>
  </si>
  <si>
    <t>D26</t>
  </si>
  <si>
    <t>E26</t>
  </si>
  <si>
    <t>F26</t>
  </si>
  <si>
    <t>G26</t>
  </si>
  <si>
    <t>H26</t>
  </si>
  <si>
    <t>I26</t>
  </si>
  <si>
    <t>J26</t>
  </si>
  <si>
    <t>K26</t>
  </si>
  <si>
    <t>L26</t>
  </si>
  <si>
    <t>N26</t>
  </si>
  <si>
    <t>APLICAÇÕES FINANCEIRAS(B27)</t>
  </si>
  <si>
    <t>POUPANÇAS (C28)</t>
  </si>
  <si>
    <t>N29</t>
  </si>
  <si>
    <t>FUNDO DE APLICAÇÃO FINANCEIRA (C30)</t>
  </si>
  <si>
    <t>N31</t>
  </si>
  <si>
    <t>OUTRAS APLICAÇÕES (C32)</t>
  </si>
  <si>
    <t>G33</t>
  </si>
  <si>
    <t>N33</t>
  </si>
  <si>
    <t>B) MOVIMENTAÇÃO POR FONTE DE RECURSOS</t>
  </si>
  <si>
    <t>ENTRADAS/ RECEITAS</t>
  </si>
  <si>
    <t>SAÍDAS/ PAGAMENTOS</t>
  </si>
  <si>
    <t>FONTE DE RECURSOS (B42)</t>
  </si>
  <si>
    <t>DO EXERCÍCIO (C43)</t>
  </si>
  <si>
    <t>N44</t>
  </si>
  <si>
    <t>DE EXERCÍCIOS ANTERIORES (C45)</t>
  </si>
  <si>
    <t xml:space="preserve">ÓRGÃOS DA ADMINISTRAÇÃO DIRETA </t>
  </si>
  <si>
    <t xml:space="preserve">DISPONIBILIDADES </t>
  </si>
  <si>
    <t xml:space="preserve">CAIXA </t>
  </si>
  <si>
    <t>(BRANCO)</t>
  </si>
  <si>
    <t>[D] OU [C]</t>
  </si>
  <si>
    <t>BANCOS</t>
  </si>
  <si>
    <t xml:space="preserve">APLICAÇÕES FINANCEIRAS </t>
  </si>
  <si>
    <t xml:space="preserve">POUPANÇAS </t>
  </si>
  <si>
    <t>FUNDO DE APLICAÇÃO FINANCEIRA</t>
  </si>
  <si>
    <t>OUTRAS APLICAÇÕES</t>
  </si>
  <si>
    <t xml:space="preserve">ÓRGÃOS DA ADMINISTRAÇÃO INDIRETA </t>
  </si>
  <si>
    <t xml:space="preserve">DO EXERCÍCIO </t>
  </si>
  <si>
    <t>SE A DISPONIBILIDADE FINANCEIRA FOR "CAIXA", OS CAMPOS DEVERÃO FICAR EM BRANCO</t>
  </si>
  <si>
    <t xml:space="preserve">DE EXERCÍCIOS ANTERIORES </t>
  </si>
  <si>
    <t>C28</t>
  </si>
  <si>
    <t>C30</t>
  </si>
  <si>
    <t>C32</t>
  </si>
  <si>
    <t>D32</t>
  </si>
  <si>
    <t>B42</t>
  </si>
  <si>
    <t>C43</t>
  </si>
  <si>
    <t>DISCRIMINAÇÃO</t>
  </si>
  <si>
    <t>ARRECADAÇÃO ATÉ O TRIMESTRE</t>
  </si>
  <si>
    <t>PRÓPRIOS</t>
  </si>
  <si>
    <t>B8</t>
  </si>
  <si>
    <t>D8</t>
  </si>
  <si>
    <t>B</t>
  </si>
  <si>
    <t>C</t>
  </si>
  <si>
    <t>D</t>
  </si>
  <si>
    <t>E</t>
  </si>
  <si>
    <t>C10</t>
  </si>
  <si>
    <t>D10</t>
  </si>
  <si>
    <t>C16</t>
  </si>
  <si>
    <t>D16</t>
  </si>
  <si>
    <t>E16</t>
  </si>
  <si>
    <t>B16</t>
  </si>
  <si>
    <t>TOTAIS</t>
  </si>
  <si>
    <t>ENDEREÇO DA CÉLULA</t>
  </si>
  <si>
    <t>CONTA-CORRENTE</t>
  </si>
  <si>
    <t>CAMPO/CONDIÇÃO</t>
  </si>
  <si>
    <t xml:space="preserve"> IMPOSTOS (B7)</t>
  </si>
  <si>
    <t xml:space="preserve"> DÍVIDA ATIVA DE IMPOSTOS (B9)</t>
  </si>
  <si>
    <t>FEDERAIS (B15)</t>
  </si>
  <si>
    <t>ESTADUAIS (B18)</t>
  </si>
  <si>
    <t>FONTE DE RECURSOS</t>
  </si>
  <si>
    <t>F</t>
  </si>
  <si>
    <t>E22</t>
  </si>
  <si>
    <t>=B7</t>
  </si>
  <si>
    <t>=B9</t>
  </si>
  <si>
    <t>=B10</t>
  </si>
  <si>
    <t>=B11</t>
  </si>
  <si>
    <t>=B12</t>
  </si>
  <si>
    <t>=B15</t>
  </si>
  <si>
    <t>=B16</t>
  </si>
  <si>
    <t>=B18</t>
  </si>
  <si>
    <t>=B19</t>
  </si>
  <si>
    <t>=E19</t>
  </si>
  <si>
    <t>G</t>
  </si>
  <si>
    <t>H</t>
  </si>
  <si>
    <t>I</t>
  </si>
  <si>
    <t>PERÍODO=</t>
  </si>
  <si>
    <t>TRIMESTRAL (T1=M1+M2+M3)</t>
  </si>
  <si>
    <t>TABELA AUXILIAR</t>
  </si>
  <si>
    <t>TABELA CADASTRAL</t>
  </si>
  <si>
    <t>=B8</t>
  </si>
  <si>
    <t>=E8</t>
  </si>
  <si>
    <t>=E10</t>
  </si>
  <si>
    <t>ATÉ O TRIMESTRE</t>
  </si>
  <si>
    <t>GANHO</t>
  </si>
  <si>
    <t>PERDA</t>
  </si>
  <si>
    <t>E7</t>
  </si>
  <si>
    <t>F7</t>
  </si>
  <si>
    <t>C12</t>
  </si>
  <si>
    <t>D12</t>
  </si>
  <si>
    <t>E12</t>
  </si>
  <si>
    <t>F12</t>
  </si>
  <si>
    <t>B14</t>
  </si>
  <si>
    <t>B22</t>
  </si>
  <si>
    <t>%</t>
  </si>
  <si>
    <t>ÓRGÃOS DA ADMINISTRAÇÃO INDIRETA (B21)</t>
  </si>
  <si>
    <t>LISTAR                                     [CÓDIGO] E [NOME]                   CÓDIGO DE APLICAÇÃO</t>
  </si>
  <si>
    <t>SOMA(C8)</t>
  </si>
  <si>
    <t>SOMA(D8)</t>
  </si>
  <si>
    <t>SOMA(E8)</t>
  </si>
  <si>
    <t>SOMA(C16)</t>
  </si>
  <si>
    <t>SOMA(D16)</t>
  </si>
  <si>
    <t>SOMA(E16)</t>
  </si>
  <si>
    <t>SOMA(C19)</t>
  </si>
  <si>
    <t>C7+C9+C11</t>
  </si>
  <si>
    <t>C15+C18</t>
  </si>
  <si>
    <t>D15+D18</t>
  </si>
  <si>
    <t>E15+E18</t>
  </si>
  <si>
    <t>C6+C14</t>
  </si>
  <si>
    <t>D6+D14</t>
  </si>
  <si>
    <t>E6+E14</t>
  </si>
  <si>
    <t>A) RECEITAS TOTAIS DE IMPOSTOS E TRANSFERÊNCIAS</t>
  </si>
  <si>
    <t>C28+C31</t>
  </si>
  <si>
    <t>SOMA(C29)</t>
  </si>
  <si>
    <t>SOMA(C32)</t>
  </si>
  <si>
    <t>LISTAR [CÓDIGO] E [NOME] DA RECEITA</t>
  </si>
  <si>
    <t>(6) PREVISÃO DA RECEITA ORÇAMENTÁRIA</t>
  </si>
  <si>
    <t>SOMA(D32)</t>
  </si>
  <si>
    <t>TRANSFERÊNCIAS* (B14)</t>
  </si>
  <si>
    <t>* VALORES BRUTOS</t>
  </si>
  <si>
    <t>C19</t>
  </si>
  <si>
    <t>E19</t>
  </si>
  <si>
    <t>G27</t>
  </si>
  <si>
    <t>I27</t>
  </si>
  <si>
    <t>E28</t>
  </si>
  <si>
    <t>G28</t>
  </si>
  <si>
    <t>I28</t>
  </si>
  <si>
    <t>='Q1'D27</t>
  </si>
  <si>
    <t>='Q1'E27</t>
  </si>
  <si>
    <t>=D4</t>
  </si>
  <si>
    <t>=F4</t>
  </si>
  <si>
    <t>E18-E21</t>
  </si>
  <si>
    <t>E19-E26</t>
  </si>
  <si>
    <t>G18-G21</t>
  </si>
  <si>
    <t>G19-G26</t>
  </si>
  <si>
    <t>I18-I21</t>
  </si>
  <si>
    <t>I19-I26</t>
  </si>
  <si>
    <t>='Q1'D6</t>
  </si>
  <si>
    <t>='Q1'E6</t>
  </si>
  <si>
    <t>='Q1'D15</t>
  </si>
  <si>
    <t>='Q1'E15</t>
  </si>
  <si>
    <t>='Q1'D18</t>
  </si>
  <si>
    <t>='Q1'E18</t>
  </si>
  <si>
    <t>=SOMA(K13)</t>
  </si>
  <si>
    <t>N35</t>
  </si>
  <si>
    <t>I11+K11-L11</t>
  </si>
  <si>
    <t>I13+K13-L13</t>
  </si>
  <si>
    <t>I16+K16-L16</t>
  </si>
  <si>
    <t>I18+K18-L18</t>
  </si>
  <si>
    <t>I20+K20-L20</t>
  </si>
  <si>
    <t>I24+K24-L24</t>
  </si>
  <si>
    <t>I26+K26-L26</t>
  </si>
  <si>
    <t>I29+K29-L29</t>
  </si>
  <si>
    <t>I31+K31-L31</t>
  </si>
  <si>
    <t>I33+K33-L33</t>
  </si>
  <si>
    <t>MOVIMENTO ATÉ O TRIM.</t>
  </si>
  <si>
    <t>I44+K44-L44</t>
  </si>
  <si>
    <t>I46+K46-L46</t>
  </si>
  <si>
    <t>K13</t>
  </si>
  <si>
    <t>K46</t>
  </si>
  <si>
    <t>L46</t>
  </si>
  <si>
    <t>FONTE</t>
  </si>
  <si>
    <t>CÓD.APLIC.</t>
  </si>
  <si>
    <t>ARRECADADA ATÉ O TRIMESTRE</t>
  </si>
  <si>
    <t>CLASSIF. ECONÔMICA</t>
  </si>
  <si>
    <t>PREVISÃO INICIAL</t>
  </si>
  <si>
    <t>E5</t>
  </si>
  <si>
    <t>F5</t>
  </si>
  <si>
    <t>G5=SOMA(G6)</t>
  </si>
  <si>
    <t>G6</t>
  </si>
  <si>
    <t>6 - PREVISÃO DA RECEITA ORÇAMENTÁRIA</t>
  </si>
  <si>
    <t>PREENCHER COM "00000"</t>
  </si>
  <si>
    <t>6-PREVISÃO DA RECEITA ORÇAMENTÁRIA</t>
  </si>
  <si>
    <t>IDEM ACIMA</t>
  </si>
  <si>
    <t>APLICAÇÕES FINANCEIRAS</t>
  </si>
  <si>
    <t>E14</t>
  </si>
  <si>
    <t>G14</t>
  </si>
  <si>
    <t>G5</t>
  </si>
  <si>
    <t>QUADRO 4 - MOVIMENTAÇÃO FINANCEIRA DA EDUCAÇÃO</t>
  </si>
  <si>
    <t>LISTAR: CÓDIGOS E NOMES DOS CÓDIGOS DE APLICAÇÃO</t>
  </si>
  <si>
    <t>LISTAR: CÓDIGOS E NOMES DE CLASSIFICAÇÃO ECONÔMICA, ATÉ O NÍVEL DE SUBELEMENTO</t>
  </si>
  <si>
    <t>CÁLCULO ESTIMADO DO REPASSE DECENDIAL NO TRIMESTRE</t>
  </si>
  <si>
    <t>PERCENTUAL DE REPASSE</t>
  </si>
  <si>
    <t>='Q1 IMPOSTOS'!E21</t>
  </si>
  <si>
    <t>Valor da Receita Arrecadada</t>
  </si>
  <si>
    <t>VALOR DOS REPASSES</t>
  </si>
  <si>
    <t>Fonte de Recursos = '01'</t>
  </si>
  <si>
    <t>Código de Aplicação = '2*'</t>
  </si>
  <si>
    <t>Resultados:</t>
  </si>
  <si>
    <t>Se Repasse &gt; = 25% - atendeu</t>
  </si>
  <si>
    <t>Se Repasse &lt;  25% - não atendeu</t>
  </si>
  <si>
    <t>TRIMESTRAL ACUMULATIVO T=M1..MA MA=MÊS ATUAL = ÚLTIMO MÊS DO TRIMESTRE EM EXAME</t>
  </si>
  <si>
    <t>DEDUÇÕES  PARA  FORMAÇÃO DO FUNDEB</t>
  </si>
  <si>
    <t>DEDUÇÕES ATÉ O TRIMESTRE</t>
  </si>
  <si>
    <t>(4.5) CLASSIFICAÇÃO ECONÔMICA DA RECEITA ORÇAMENTÁRIA</t>
  </si>
  <si>
    <t>QUADRO 1 - RECEITAS DE IMPOSTOS</t>
  </si>
  <si>
    <t>RECEITAS VINCULADAS, EXCETO FUNDEB</t>
  </si>
  <si>
    <t>FUNDEB</t>
  </si>
  <si>
    <t>7.2 - SUBFUNÇÕES DE GOVERNO</t>
  </si>
  <si>
    <t>1.1 - FONTES DE RECURSOS</t>
  </si>
  <si>
    <t>7.7 - CLASSIFICAÇÃO ECONÔMICA DA DESPESA (USAR ATÉ O NÍVEL DE ELEMENTO)</t>
  </si>
  <si>
    <t>1.2 - CÓDIGOS DE APLICAÇÃO</t>
  </si>
  <si>
    <t>7.7 - CLASSIFICAÇÃO ECONÔMICA DA DESPESA (ATÉ O NÍVEL DE SUBELEMENTO)</t>
  </si>
  <si>
    <t>7.7 - CLASSIFICAÇÃO ECONÔMICA DA DESPESA (USAR ATÉ O NÍVEL DE SUBELEMENTO)</t>
  </si>
  <si>
    <t>RECEITAS DO FUNDEB</t>
  </si>
  <si>
    <t>RETENÇÕES AO FUNDEB</t>
  </si>
  <si>
    <t>APURAÇÃO DO RESULTADO DO FUNDEB ATÉ O TRIMESTRE</t>
  </si>
  <si>
    <t>LISTAR [CÓDIGO] DA DISPONIBILIDADE FINANCEIRA</t>
  </si>
  <si>
    <t>LISTAR [NOME] DA DISPONIBILIDADE FINANCEIRA</t>
  </si>
  <si>
    <t>1.2 CÓDIGO DE APLICAÇÃO</t>
  </si>
  <si>
    <t>1.3 CÓDIGO DE APLICAÇÃO</t>
  </si>
  <si>
    <t>-0-</t>
  </si>
  <si>
    <t>2.1 DOMICÍLIO BANCÁRIO</t>
  </si>
  <si>
    <t>2.1 DOMICÍLIO BANCÁRIO E 1.3 CÓDIGO DE APLICAÇÃO</t>
  </si>
  <si>
    <t xml:space="preserve">(2.1) DOMICÍLIO BANCÁRIO </t>
  </si>
  <si>
    <t>(1.1) FONTE DE RECURSOS</t>
  </si>
  <si>
    <t>(1.2) CÓDIGOS DE APLICAÇÃO</t>
  </si>
  <si>
    <t>RECEITAS DE EXERCÍCIOS ANTERIORES NÃO APLICADAS</t>
  </si>
  <si>
    <t>SALDO REMANESCENTE DE EXERCÍCIOS ANTERIORES</t>
  </si>
  <si>
    <t>RECEITA DE APLICAÇÕES FINANCEIRAS NO EXERCÍCIO</t>
  </si>
  <si>
    <t>G3</t>
  </si>
  <si>
    <t>G4</t>
  </si>
  <si>
    <t>APLICAÇÃO NO EXERCÍCIO</t>
  </si>
  <si>
    <t>E10</t>
  </si>
  <si>
    <t>G10</t>
  </si>
  <si>
    <t>I10</t>
  </si>
  <si>
    <t>C10+C11</t>
  </si>
  <si>
    <t>D10+D11</t>
  </si>
  <si>
    <t>E10+E11</t>
  </si>
  <si>
    <t>F10+F11</t>
  </si>
  <si>
    <t>G10+G11</t>
  </si>
  <si>
    <t>H10+H11</t>
  </si>
  <si>
    <t>I10+I11</t>
  </si>
  <si>
    <t>J10+J11</t>
  </si>
  <si>
    <t>C10xG5/100</t>
  </si>
  <si>
    <t>C11xG5/100</t>
  </si>
  <si>
    <t>E10xG5/100</t>
  </si>
  <si>
    <t>E11xG5/100</t>
  </si>
  <si>
    <t>G10xG5/100</t>
  </si>
  <si>
    <t>I10xG5/100</t>
  </si>
  <si>
    <t>G11xG5/100</t>
  </si>
  <si>
    <t>I11xG5/100</t>
  </si>
  <si>
    <t>I14</t>
  </si>
  <si>
    <t>E14xG5/100</t>
  </si>
  <si>
    <t>E15xG5/100</t>
  </si>
  <si>
    <t>G14xG5/100</t>
  </si>
  <si>
    <t>G15xG5/100</t>
  </si>
  <si>
    <t>I14xG5/100</t>
  </si>
  <si>
    <t>I15xG5/100</t>
  </si>
  <si>
    <t>E18xG5/100</t>
  </si>
  <si>
    <t>E19xG5/100</t>
  </si>
  <si>
    <t>G18xG5/100</t>
  </si>
  <si>
    <t>G19xG5/100</t>
  </si>
  <si>
    <t>I18xG5/100</t>
  </si>
  <si>
    <t>I19xG5/100</t>
  </si>
  <si>
    <t>E10-E13</t>
  </si>
  <si>
    <t>G10-G13</t>
  </si>
  <si>
    <t>I10-I13</t>
  </si>
  <si>
    <t>E11-E17</t>
  </si>
  <si>
    <t>G11-G17</t>
  </si>
  <si>
    <t>I11-I17</t>
  </si>
  <si>
    <t>E23+E24</t>
  </si>
  <si>
    <t>F23+F24</t>
  </si>
  <si>
    <t>G23+G24</t>
  </si>
  <si>
    <t>H23+H24</t>
  </si>
  <si>
    <t>I23+I24</t>
  </si>
  <si>
    <t>J23+J24</t>
  </si>
  <si>
    <t>E23xG5/100</t>
  </si>
  <si>
    <t>E24xG5/100</t>
  </si>
  <si>
    <t>G23xG5/100</t>
  </si>
  <si>
    <t>G24xG5/100</t>
  </si>
  <si>
    <t>I23xG5/100</t>
  </si>
  <si>
    <t>I24xG5/100</t>
  </si>
  <si>
    <t>TOTAL DAS RECEITAS A APLICAR NO EXERCÍCIO</t>
  </si>
  <si>
    <t>SALDO PENDENTE DE APLICAÇÃO</t>
  </si>
  <si>
    <t>LISTAR: [CÓDIGO] E [NOME] DE FONTES DE RECURSOS</t>
  </si>
  <si>
    <t>1.1 FONTE DE RECURSOS</t>
  </si>
  <si>
    <t>LISTAR: [CÓDIGO] E [NOME] DAS CLASSIFICAÇÕES ECONÔMICAS DAS RECEITAS</t>
  </si>
  <si>
    <t>LISTAR: [CÓDIGO) e [NOME] dos Códigos de Aplicação</t>
  </si>
  <si>
    <t>1.2 Código de Aplicação</t>
  </si>
  <si>
    <t>1.3 Códigos de Aplicação</t>
  </si>
  <si>
    <t>1.1 - Fonte de Recursos</t>
  </si>
  <si>
    <t>LISTAR: [CÓDIGO] e [NOME] das Classificações Orçamentárias da Receita</t>
  </si>
  <si>
    <t>LISTAR: [CÓDIGO] E [NOME] da Classificações Orçamentária da Receita</t>
  </si>
  <si>
    <t>I17</t>
  </si>
  <si>
    <t>(C15+C16+C17)</t>
  </si>
  <si>
    <t>(E15+E16+E17)</t>
  </si>
  <si>
    <t>(G15+G16+G17)</t>
  </si>
  <si>
    <t>(I15+I16+I17)</t>
  </si>
  <si>
    <t>(D15+D16+D17)</t>
  </si>
  <si>
    <t>(F15+F16+F17)</t>
  </si>
  <si>
    <t>(H15+H16+H17)</t>
  </si>
  <si>
    <t>(J15+J16+J17)</t>
  </si>
  <si>
    <t>FUNDEB RETIDO E NÃO APLICADO NO RETORNO</t>
  </si>
  <si>
    <t>E15-E19</t>
  </si>
  <si>
    <t>G15-G19</t>
  </si>
  <si>
    <t>I15-I19</t>
  </si>
  <si>
    <t>'Q1' D27</t>
  </si>
  <si>
    <t>'Q1' E27</t>
  </si>
  <si>
    <t>( - ) Ganhos de Aplicações Financeiras</t>
  </si>
  <si>
    <t>D9</t>
  </si>
  <si>
    <t>G9</t>
  </si>
  <si>
    <t>E4=SOMA (E5)</t>
  </si>
  <si>
    <t>F4=SOMA (F5)</t>
  </si>
  <si>
    <t>G4=SOMA (G5)</t>
  </si>
  <si>
    <t>G8=SOMA (G9)</t>
  </si>
  <si>
    <t>SOMA (G4+G8)</t>
  </si>
  <si>
    <t>D14</t>
  </si>
  <si>
    <t>F14</t>
  </si>
  <si>
    <t>E6</t>
  </si>
  <si>
    <t>F6</t>
  </si>
  <si>
    <t>LISTAR: [CÓDIGO) e [NOME] do Código de Aplicação</t>
  </si>
  <si>
    <t>G14=SOMA(G15)</t>
  </si>
  <si>
    <t>B17</t>
  </si>
  <si>
    <t>D17</t>
  </si>
  <si>
    <t>F15</t>
  </si>
  <si>
    <t>='Q2'F14</t>
  </si>
  <si>
    <t>='Q2'G14</t>
  </si>
  <si>
    <t>='Q2'G17</t>
  </si>
  <si>
    <t>LEGENDA: QUADRO 1 - RECEITAS DE IMPOSTOS</t>
  </si>
  <si>
    <t>E10=(E4+E8)</t>
  </si>
  <si>
    <t>F10=(F4+F8)</t>
  </si>
  <si>
    <t>D15</t>
  </si>
  <si>
    <t>E19=(E14+E17)</t>
  </si>
  <si>
    <t>F19=(F14+F17)</t>
  </si>
  <si>
    <t>G17=SOMA(G18)</t>
  </si>
  <si>
    <t>SOMA(G14+G17)</t>
  </si>
  <si>
    <t>As receitas de aplicações financeiras (linha 8) englobam não só as decorrentes de recursos vinculados, mas também as decorrentes de recursos próprios e do FUNDEF (para aqueles municípios que tenham saldos remanescentes).</t>
  </si>
  <si>
    <t>C6 = C4+C5</t>
  </si>
  <si>
    <t>=Q2F17</t>
  </si>
  <si>
    <t>D6=SOMA (D4+D5)</t>
  </si>
  <si>
    <t>=I20</t>
  </si>
  <si>
    <t>=J20</t>
  </si>
  <si>
    <t>=I23</t>
  </si>
  <si>
    <t>=J23</t>
  </si>
  <si>
    <t>E16-E22</t>
  </si>
  <si>
    <t>G16-G22</t>
  </si>
  <si>
    <t>I16-I22</t>
  </si>
  <si>
    <t>=E20</t>
  </si>
  <si>
    <t>=F20</t>
  </si>
  <si>
    <t>=G20</t>
  </si>
  <si>
    <t>=H20</t>
  </si>
  <si>
    <t>E17-E26</t>
  </si>
  <si>
    <t>G17-G26</t>
  </si>
  <si>
    <t>I17-I26</t>
  </si>
  <si>
    <t>(E29+E30+E31)</t>
  </si>
  <si>
    <t>(G29+G30+G31)</t>
  </si>
  <si>
    <t>(I29+I30+I31)</t>
  </si>
  <si>
    <t>1 - Disponibilidades Financeiras</t>
  </si>
  <si>
    <t>LISTAR [CÓDIGO] E [NOME] DE FONTE DE RECURSOS</t>
  </si>
  <si>
    <t>LISTAR: [CÓDIGO] E [NOME] DA FONTE DE RECURSOS</t>
  </si>
  <si>
    <t>SE (F7 &gt; E7 ; F7-E7); 0</t>
  </si>
  <si>
    <t>SE (F7 &lt; E7 ; E7-F7); 0</t>
  </si>
  <si>
    <t>Classificação Econômica Receita</t>
  </si>
  <si>
    <t>FR = 2, 5  e função 12 e (CA 250.00, 252.00, 253.00)</t>
  </si>
  <si>
    <t>FR = 2,5 e função 12 e (CA 251.00) e (Cat.Econ.Despesa = 3.1.90.03)</t>
  </si>
  <si>
    <t>FR = 2,5 e função 12 e (CA 250.00, 252.00, 253.00) e (Cat.Econ.Despesa = 3.1.90.01)</t>
  </si>
  <si>
    <t>FR = 2,5 e função 12 e (CA 250.00, 252.00, 253.00) e (Cat.Econ.Despesa = 3.1.90.03)</t>
  </si>
  <si>
    <r>
      <t xml:space="preserve">C5 </t>
    </r>
    <r>
      <rPr>
        <b/>
        <sz val="8"/>
        <rFont val="Calibri"/>
        <family val="2"/>
      </rPr>
      <t>(TÍPICAS)</t>
    </r>
  </si>
  <si>
    <r>
      <t xml:space="preserve">C9 </t>
    </r>
    <r>
      <rPr>
        <b/>
        <sz val="8"/>
        <rFont val="Calibri"/>
        <family val="2"/>
      </rPr>
      <t>(ATÍPICAS)</t>
    </r>
  </si>
  <si>
    <r>
      <t xml:space="preserve">A exclusão desta parte do quadro se deu em virtude de que o o Manual da Educação, admite como despesas da Educação apenas aquelas identificadas pela </t>
    </r>
    <r>
      <rPr>
        <b/>
        <sz val="8"/>
        <rFont val="Calibri"/>
        <family val="2"/>
      </rPr>
      <t>função 12</t>
    </r>
    <r>
      <rPr>
        <sz val="8"/>
        <rFont val="Calibri"/>
        <family val="2"/>
      </rPr>
      <t>. Portanto, as despesas totais com educação irão aparecer neste quadro, desde que identificadas corretamente pela fonte de recursos, código de aplicação, função e subfunção, tendo em vista que este quadro demonstra o total das despesas com educação.
e 367 classifi cadas na funcional aplicada à Educação, 12</t>
    </r>
  </si>
  <si>
    <t>PREV.ATUALIZ.</t>
  </si>
  <si>
    <t>(4)                                          IDENTIFICADOR DE RECEITAS</t>
  </si>
  <si>
    <t>SOMA[CRÉDITO]M1 ATÉ [CRÉDITO]MA (em dezembro considerar os saldos do mês 13)</t>
  </si>
  <si>
    <t>SOMA[DÉBITO]M1 ATÉ [DÉBITO]MA. Em dezembro considerar SOMA[DÉBITO]M1 ATÉ [DÉBITO]mês 13.</t>
  </si>
  <si>
    <t>SOMA[CRÉDITO]M1 ATÉ [CRÉDITO]MA. Em Dezembro considerar SOMA[CRÉDITO]M1 ATÉ [CRÉDITO] mês 13.</t>
  </si>
  <si>
    <t>SOMA [DÉBITO]M1 ATÉ [DÉBITO] MA. Em dezembro considerar SOMA [DÉBITO]M1 ATÉ [DÉBITO]mês 13.</t>
  </si>
  <si>
    <t>FONTE = 'BALANCETES  ISOLADOS</t>
  </si>
  <si>
    <t>Data</t>
  </si>
  <si>
    <t>Alterações</t>
  </si>
  <si>
    <t>( - ) Outras Despesas com Inativos</t>
  </si>
  <si>
    <t>E16xG5/100</t>
  </si>
  <si>
    <t>G16xG5/100</t>
  </si>
  <si>
    <t>E20xG5/100</t>
  </si>
  <si>
    <t>G20xG5/100</t>
  </si>
  <si>
    <t>I20xG5/100</t>
  </si>
  <si>
    <t>E14+E15+E16</t>
  </si>
  <si>
    <t>F14+F15+F16</t>
  </si>
  <si>
    <t>G14+G15+G16</t>
  </si>
  <si>
    <t>H14+H15+H16</t>
  </si>
  <si>
    <t>I14+I15+I16</t>
  </si>
  <si>
    <t>J14+J15+16</t>
  </si>
  <si>
    <t>E18+E19+E20</t>
  </si>
  <si>
    <t>F18+F19+F20</t>
  </si>
  <si>
    <t>G18+G19+G20</t>
  </si>
  <si>
    <t>H18+H19+H20</t>
  </si>
  <si>
    <t>I18+I19+I20</t>
  </si>
  <si>
    <t>J18+J19+J20</t>
  </si>
  <si>
    <t>E24*D8/100</t>
  </si>
  <si>
    <t>G24*D8/100</t>
  </si>
  <si>
    <t>I24*D8/100</t>
  </si>
  <si>
    <t>E22+E23+E24</t>
  </si>
  <si>
    <t>G22+G23+G24</t>
  </si>
  <si>
    <t>I22+I23+I24</t>
  </si>
  <si>
    <t>E27+E28+E29</t>
  </si>
  <si>
    <t>G27+G28+G29</t>
  </si>
  <si>
    <t>I27+I28+I29</t>
  </si>
  <si>
    <t>E29*D8/100</t>
  </si>
  <si>
    <t>G29*D8/100</t>
  </si>
  <si>
    <t>I29*D8/100</t>
  </si>
  <si>
    <t>F22+F23+F24</t>
  </si>
  <si>
    <t>H22+H23+H24</t>
  </si>
  <si>
    <t>J22+J23+J24</t>
  </si>
  <si>
    <t>F27+F28+F29</t>
  </si>
  <si>
    <t>H27+H28+H29</t>
  </si>
  <si>
    <t>J27+J28+J29</t>
  </si>
  <si>
    <t>FUNÇÃO = 12 e SUBFUNÇÃO = 361 a 368</t>
  </si>
  <si>
    <t>FR= ** e função 12 e subfunção 361 a 368</t>
  </si>
  <si>
    <t>5.2.1.*</t>
  </si>
  <si>
    <t>6.2.1.2.0.00.00</t>
  </si>
  <si>
    <t>5.2.2.1.*</t>
  </si>
  <si>
    <t>6.2.2.1.3.01.00</t>
  </si>
  <si>
    <t>6.2.2.1.3.*</t>
  </si>
  <si>
    <t>6.2.2.1.3.03.00</t>
  </si>
  <si>
    <t>"1.1.1.1.1.01.00"</t>
  </si>
  <si>
    <t>PREENCHIMENTO 2013</t>
  </si>
  <si>
    <t xml:space="preserve">SOMA  [(DÉBITO - CRÉDITO)M1] </t>
  </si>
  <si>
    <t xml:space="preserve">SOMA [(CRÉDITO-DÉBITO)M1]   </t>
  </si>
  <si>
    <t>SOMA [(DÉBITO - CRÉDITO)M1]    ATÉ                                                                       [(DÉBITO - CRÉDITO) MA]  - Em Dezembro considerar  a movimentação até o mês 13.</t>
  </si>
  <si>
    <t>SOMA [(CRÉDITO-DÉBITO)M1]    ATÉ                                                                       [(CRÉDITO-DÉBITO) MA]  - Em Dezembro considerar  a movimentação até o mês 13.</t>
  </si>
  <si>
    <t>C14</t>
  </si>
  <si>
    <t>(DÉBITOS - CRÉDITOS) EM "M1"</t>
  </si>
  <si>
    <t>(débitos-créditos) até MA. Em dezembro considerar (débitos-créditos) até mês 13</t>
  </si>
  <si>
    <t>(créditos - débitos) até MA. Em dezembro considerar (créditos - débitos) até mês 13</t>
  </si>
  <si>
    <r>
      <t xml:space="preserve">6.2.1.2.0.00.00          </t>
    </r>
    <r>
      <rPr>
        <b/>
        <sz val="16"/>
        <rFont val="Calibri"/>
        <family val="2"/>
      </rPr>
      <t>-</t>
    </r>
  </si>
  <si>
    <r>
      <t xml:space="preserve">6.2.1.2.0.00.00          </t>
    </r>
    <r>
      <rPr>
        <b/>
        <sz val="18"/>
        <rFont val="Calibri"/>
        <family val="2"/>
      </rPr>
      <t>-</t>
    </r>
  </si>
  <si>
    <r>
      <t xml:space="preserve">6.2.1.2.0.00.00          </t>
    </r>
    <r>
      <rPr>
        <sz val="18"/>
        <rFont val="Calibri"/>
        <family val="2"/>
      </rPr>
      <t>-</t>
    </r>
  </si>
  <si>
    <r>
      <t xml:space="preserve">6.2.1.2.0.00.00              </t>
    </r>
    <r>
      <rPr>
        <b/>
        <sz val="16"/>
        <rFont val="Calibri"/>
        <family val="2"/>
      </rPr>
      <t xml:space="preserve">- </t>
    </r>
  </si>
  <si>
    <t>SOMA [CRÉDITO]M1 ATÉ [CRÉDITO] MA. Em dezembro considerar SOMA [CRÉDITO]M1 ATÉ [CRÉDITO]mês 13.</t>
  </si>
  <si>
    <t>C46</t>
  </si>
  <si>
    <t>D46</t>
  </si>
  <si>
    <t>E46</t>
  </si>
  <si>
    <t>F46</t>
  </si>
  <si>
    <t>G46</t>
  </si>
  <si>
    <t>H46</t>
  </si>
  <si>
    <t>I46</t>
  </si>
  <si>
    <t>J46</t>
  </si>
  <si>
    <t>N46</t>
  </si>
  <si>
    <t>SOMA(K11)</t>
  </si>
  <si>
    <t>SOMA(L8) +SOMA(N21)</t>
  </si>
  <si>
    <t>=E23</t>
  </si>
  <si>
    <t>=F23</t>
  </si>
  <si>
    <t>=G23</t>
  </si>
  <si>
    <t>=H23</t>
  </si>
  <si>
    <t xml:space="preserve">6.2.2.1.3.04.00 </t>
  </si>
  <si>
    <t>[SALDO INICIAL(M0)] * -1</t>
  </si>
  <si>
    <t>6.2.2.1.3.04.00</t>
  </si>
  <si>
    <t xml:space="preserve">6.2.2.1.3.04.00  </t>
  </si>
  <si>
    <t>(SALDO FINAL NO M13)* -1</t>
  </si>
  <si>
    <t xml:space="preserve">(SALDO INICIAL EM JANEIRO)*-1 </t>
  </si>
  <si>
    <t xml:space="preserve">(6.2.2.1.3.03.00 + 6.2.2.1.3.04.00) </t>
  </si>
  <si>
    <t>5.2.2.1.* (exceto 5.2.2.1.3.*)</t>
  </si>
  <si>
    <t>C11=C6</t>
  </si>
  <si>
    <t>D11=D6</t>
  </si>
  <si>
    <t>5.2.1.1.2.01.01</t>
  </si>
  <si>
    <t>6.2.1.3.1.01.00</t>
  </si>
  <si>
    <t>5.2.2.1.1.01.00</t>
  </si>
  <si>
    <t>"1.1.1.1.1.02.00 + 1.1.1.1.1.06.* + 1.1.1.1.1.19.00 + 1.1.1.1.1.30.00</t>
  </si>
  <si>
    <t>1.1.1.1.1.50.02</t>
  </si>
  <si>
    <t>1.1.1.1.1.50.01 + 1.1.1.1.1.50.03 + 1.1.1.1.1.50.04</t>
  </si>
  <si>
    <t>1.1.1.1.1.50.99</t>
  </si>
  <si>
    <r>
      <t xml:space="preserve">(6.2.1.3.2.00.00 + </t>
    </r>
    <r>
      <rPr>
        <sz val="10"/>
        <rFont val="Calibri"/>
        <family val="2"/>
      </rPr>
      <t>6.2.1.3.9.00.00)</t>
    </r>
  </si>
  <si>
    <r>
      <t xml:space="preserve">(6.2.1.3.2.00.00 + </t>
    </r>
    <r>
      <rPr>
        <sz val="10"/>
        <rFont val="Calibri"/>
        <family val="2"/>
      </rPr>
      <t xml:space="preserve"> 6.2.1.3.9.00.00)</t>
    </r>
  </si>
  <si>
    <r>
      <t xml:space="preserve">6.2.1.2.0.00.00; 6.2.1.3.2.00.00 + </t>
    </r>
    <r>
      <rPr>
        <sz val="9"/>
        <rFont val="Calibri"/>
        <family val="2"/>
      </rPr>
      <t>6.2.1.3.9.00.00</t>
    </r>
  </si>
  <si>
    <r>
      <t xml:space="preserve">(6.2.1.3.2.00.00 + </t>
    </r>
    <r>
      <rPr>
        <sz val="9"/>
        <rFont val="Calibri"/>
        <family val="2"/>
      </rPr>
      <t>6.2.1.3.9.00.00)</t>
    </r>
  </si>
  <si>
    <t>"1.1.1.1.1.02.00 + 1.1.1.1.1.06.* + 1.1.1.1.1.19.00 + 1.1.1.1.1.30.00 + 1.1.1.1.1.50.00</t>
  </si>
  <si>
    <t xml:space="preserve">"1.1.1.1.1.02.00 + 1.1.1.1.1.06.* + 1.1.1.1.1.19.00 + 1.1.1.1.1.30.00 </t>
  </si>
  <si>
    <t>(9) EMISSÃO DE EMPENHO</t>
  </si>
  <si>
    <t>8.5.3.2.1.00.00</t>
  </si>
  <si>
    <t>8.5.3.2.3.00.00 + 8.5.3.2.4.00.00)</t>
  </si>
  <si>
    <r>
      <t xml:space="preserve">(6.2.2.1.3.04.00 + </t>
    </r>
    <r>
      <rPr>
        <sz val="16"/>
        <rFont val="Calibri"/>
        <family val="2"/>
      </rPr>
      <t/>
    </r>
  </si>
  <si>
    <t>8.5.3.2.4.00.00)</t>
  </si>
  <si>
    <r>
      <t xml:space="preserve">(6.2.2.1.3.* </t>
    </r>
    <r>
      <rPr>
        <sz val="14"/>
        <rFont val="Calibri"/>
        <family val="2"/>
      </rPr>
      <t xml:space="preserve">+ </t>
    </r>
  </si>
  <si>
    <r>
      <t xml:space="preserve">(6.2.2.1.3.* </t>
    </r>
    <r>
      <rPr>
        <sz val="12"/>
        <rFont val="Calibri"/>
        <family val="2"/>
      </rPr>
      <t xml:space="preserve">+ </t>
    </r>
  </si>
  <si>
    <t>(6.2.2.1.3.03.00 + 6.2.2.1.3.04.00 +</t>
  </si>
  <si>
    <t>8.5.3.2.1.00.00 + 8.5.3.2.2.00.00 + 8.5.3.2.3.00.00 + 8.5.3.2.4.00.00)</t>
  </si>
  <si>
    <t xml:space="preserve">FR= ** e função 12 e subfunção 361 a 368 </t>
  </si>
  <si>
    <t xml:space="preserve">FR= ** e função 12 e (CA 2* e subfunção 361 a 368) </t>
  </si>
  <si>
    <t>FR= ** e função 12 e (CA 2* e subfunção 361 a 368)</t>
  </si>
  <si>
    <t>FR= ** e função 12 e (CA 2* e subfunção 361 a 368) e (Modalidade de Aplicação &lt;&gt; 71 , 73, 74) e (Cat.Econ.Despesa &lt;&gt; 33904712)</t>
  </si>
  <si>
    <t>6.2.2.1.3.* + 8.5.3.2.1.00.00 + 8.5.3.2.2.00.00 + 8.5.3.2.3.00.00 + 8.5.3.2.4.00.00)</t>
  </si>
  <si>
    <t xml:space="preserve">(6.2.2.1.3.03.00 + 6.2.2.1.3.04.00 + 8.5.3.2.3.00.00 + 8.5.3.2.4.00.00) </t>
  </si>
  <si>
    <t>(6.2.2.1.3.04.00 + 8.5.3.2.4.00.00)</t>
  </si>
  <si>
    <t>FR = 02, 05 e função 12 e [(CA 260.00, 262.00, 273.00, 274.00) e (subfunção 361, 365, 366, 367, 368) e (Cat.Econ.Despesa =  3.1.90.01)]</t>
  </si>
  <si>
    <t>FR = 02, 05 e função 12 e [(CA 260.00, 262.00, 273.00, 274.00) e (subfunção 361, 365, 366, 367, 368) e (Cat.Econ.Despesa=  3.1.90.03)]</t>
  </si>
  <si>
    <t>(C15/C7)*100</t>
  </si>
  <si>
    <t>(C16/C7)*100</t>
  </si>
  <si>
    <t>(C17/C7)*100</t>
  </si>
  <si>
    <t>(E15/D7)*100</t>
  </si>
  <si>
    <t>(G15/D7)*100</t>
  </si>
  <si>
    <t>(I15/D7)*100</t>
  </si>
  <si>
    <t>(E16/D7)*100</t>
  </si>
  <si>
    <t>(G16/D7)*100</t>
  </si>
  <si>
    <t>(I16/D7)*100</t>
  </si>
  <si>
    <t>(E17/D7)*100</t>
  </si>
  <si>
    <t>(G17/D7)*100</t>
  </si>
  <si>
    <t>(I17/D7)*100</t>
  </si>
  <si>
    <t>(E20/D7)*100</t>
  </si>
  <si>
    <t>(G20/D7)*100</t>
  </si>
  <si>
    <t>(I20/D7)*100</t>
  </si>
  <si>
    <t>(E23/D7)*100</t>
  </si>
  <si>
    <t>(G23/D7)*100</t>
  </si>
  <si>
    <t>(I23/D7)*100</t>
  </si>
  <si>
    <t>(E26/D7)*100</t>
  </si>
  <si>
    <t>(G26/D7)*100</t>
  </si>
  <si>
    <t>(I26/D7)*100</t>
  </si>
  <si>
    <t>(E29/D7)*100</t>
  </si>
  <si>
    <t>(G29/D7)*100</t>
  </si>
  <si>
    <t>(I29/D7)*100</t>
  </si>
  <si>
    <t>(E30/D7)*100</t>
  </si>
  <si>
    <t>(G30/D7)*100</t>
  </si>
  <si>
    <t>(I30/D7)*100</t>
  </si>
  <si>
    <t>(E31/D7)*100</t>
  </si>
  <si>
    <t>(G31/D7)*100</t>
  </si>
  <si>
    <t>(I31/D7)*100</t>
  </si>
  <si>
    <t>(E32/D7)*100</t>
  </si>
  <si>
    <t>(G32/D7)*100</t>
  </si>
  <si>
    <t>(I32/D7)*100</t>
  </si>
  <si>
    <t>5.2.1.1.1.00.00 + 5.2.1.2.* (Somente contas analíticas)</t>
  </si>
  <si>
    <t xml:space="preserve">Classif. Receita  = 1.7.1.8.01.* + 1.7.1.8.06.* </t>
  </si>
  <si>
    <t xml:space="preserve">Classif. Receita  = 17280111 + 17280121 + 17280131  </t>
  </si>
  <si>
    <t>FR = 1, 2, 5 e Classif. Receita = 1321.*</t>
  </si>
  <si>
    <t>=8.2.1.1.1.01.00 + 8.2.1.1.2.* + 8.2.1.1.3.*</t>
  </si>
  <si>
    <t>= 8.2.1.1.1.02.00</t>
  </si>
  <si>
    <t>= 8.2.1.1.1.01.00 + 8.2.1.1.2.* + 8.2.1.1.3.*</t>
  </si>
  <si>
    <t>FR = 2, 5  e  Classif. Receita = 13210011 + 13210021 + 13210031</t>
  </si>
  <si>
    <t>FR = 1, 2, 5  e [CA = 2* e (exceto CA 26*, 27*)] e (Classif. Receita = 1321.*)</t>
  </si>
  <si>
    <t>FR = ** e Função = 12 e  subfunção 122 , 128,  306</t>
  </si>
  <si>
    <t>FR=** e função 12 e subfunção 122, 128, 306</t>
  </si>
  <si>
    <t>FR=** e função 12 e subfunção 122, 128,  306</t>
  </si>
  <si>
    <t xml:space="preserve">FR=** e função 12 e subfunção 122, 128, 306 </t>
  </si>
  <si>
    <t xml:space="preserve">FR = ** e função 12 e (CA 2* e subfunção 122, 128, 306) </t>
  </si>
  <si>
    <t>FR = ** e função 12 e (CA 2* e subfunção 122, 128, 306) e (Modalidade de Aplicação &lt;&gt; 71 , 73, 74) e (Cat.Econ.Despesa &lt;&gt; 33904712)</t>
  </si>
  <si>
    <t>5.2.1.1.* (exceto 521120101)</t>
  </si>
  <si>
    <t>5.2.1.*  (exceto 521120101 e 521210301)</t>
  </si>
  <si>
    <t>'5.2.1.*  (exceto 521120101 e 521210301)</t>
  </si>
  <si>
    <t>5.2.1.1.2.01.01 + 5.2.1.2.1.03.01</t>
  </si>
  <si>
    <t>5.2.1.1.*</t>
  </si>
  <si>
    <t>FR = 01, 03, 04 e CA 221.00 e Class.Eco.Rec. = 1.3.2.1.*</t>
  </si>
  <si>
    <t>FR = 01, 03, 04 e CA 221.00 e Class. Eco. Rec. =  1.3.2.1.*</t>
  </si>
  <si>
    <t>FR = 01, 03, 04 e (CA 211.00, 241.00) e Class.Eco.Rec.= 1.3.2.1.*</t>
  </si>
  <si>
    <t>FR = 01, 03, 04 e [(CA 211.00, 241.00) e Class.Eco.Rec.= 1.3.2.1.*</t>
  </si>
  <si>
    <t>Conta Corrente = '2'</t>
  </si>
  <si>
    <t>FR = 2,5 e CA = 200.XX,  201.XX,  202.XX,  203.XX,  204.XX,  205.XX,  206.XX,  207.XX,  210.XX, 212.XX, 213.XX, 220.XX, 230.XX, 240.XX, 242.XX, 243.XX, 280.XX, 281.XX, 282.XX, 283.XX, 284.XX, 285.XX, 286.XX, 287.XX, 288.XX, 291.XX, 292.XX, 293.XX, 294.XX, 295.XX, 296.XX, 297.XX, 298.XX, 299.XX com XX &lt;&gt; 0  e (exceto classificação receita= 1321.*)</t>
  </si>
  <si>
    <t>FR = 2,5  e Classif. Receita = 17180911, 17580111</t>
  </si>
  <si>
    <t>FR = 2, 5 e CA = 26*, 27* e (exceto 26300) e Classif. Receita = 17180911, 17580111</t>
  </si>
  <si>
    <t>FR = 2,5 e CA = 26*, 27*  e  Classif. Receita = 1321.*</t>
  </si>
  <si>
    <t>FR = 2,5 e CA = 26*, 27* e  Classif. Receita = 1321.*</t>
  </si>
  <si>
    <t xml:space="preserve">Classif. Receita  = 111130311 + 11130341 + 11180111 +  11180141 + 11180231 </t>
  </si>
  <si>
    <t xml:space="preserve">8.2.1.1.1.01.00 + 8.2.1.1.1.02.00 </t>
  </si>
  <si>
    <t>FR = 02, 05, 92, 95 e CA 25*</t>
  </si>
  <si>
    <t>FR = 2, 5 e CA 25* e Classif. Receita = 1321.*</t>
  </si>
  <si>
    <t>FR = 02, 05 e função 12 e [(CA 261.00, 271.00, 272.00, 275.00, 276.00, 277.00) e (subfunção 361, 365, 366, 367, 368 ) e (Grupo de Despesa 1)  exceto elemento 91; (Modalidade de Aplicação &lt;&gt; 71 , 73, 74, 91 - exceção 319113 )]</t>
  </si>
  <si>
    <t>FR = 2, 5 e função 12 e (CA 251.00) e (subfunção 361) e (Grupo de Despesa 1)  exceto elemento 91; (Modalidade de Aplicação &lt;&gt; 71 , 73, 74, 91 - exceção 319113 )</t>
  </si>
  <si>
    <t>= 8.2.1.1.1.01.00 + 8.2.1.1.1.02.00</t>
  </si>
  <si>
    <r>
      <t>Classif. Receita  = 1</t>
    </r>
    <r>
      <rPr>
        <sz val="10"/>
        <rFont val="Calibri"/>
        <family val="2"/>
      </rPr>
      <t xml:space="preserve">11130311 + 11130341 + 11180111 +  11180141 + 11180231 </t>
    </r>
  </si>
  <si>
    <t>PREENCHIMENTO</t>
  </si>
  <si>
    <t>FR = 01, 03, 04 e função 12 e (subfunção 361, 366, 368) e (Modalidade de Aplicação &lt;&gt; 71 , 73, 74, 91 - exceção 319113 ) e  Class. Despesa Elemento &lt;&gt; 319001, 319003</t>
  </si>
  <si>
    <t>FONTE=01, 03, 04 e  FUNÇÃO 12 e SUBFUNÇÃO = 365, 367, 122  e (Modalidade de Aplicação &lt;&gt; 71 , 73, 74, 91 - exceção 319113 ) e  Class. Despesa Elemento &lt;&gt; 319001, 319003</t>
  </si>
  <si>
    <t>11130312; 11180112; 11180142; 11180232</t>
  </si>
  <si>
    <r>
      <t>FR = 02, 05 e função 12 e [(CA = 260.00, 262.00, 263.00, 273.00, 274.00) e (subfunção 361, 365, 366, 367, 368) e   (Modalidade de Aplicação &lt;&gt; 71 , 73, 74, 91 -</t>
    </r>
    <r>
      <rPr>
        <strike/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exceção 319113</t>
    </r>
    <r>
      <rPr>
        <sz val="10"/>
        <rFont val="Calibri"/>
        <family val="2"/>
      </rPr>
      <t>)]</t>
    </r>
  </si>
  <si>
    <t>Classif. Receita  =  11130312 + 11130314 + 11130315 + 11130316 + 11130317 + 11130318 + 11130342 + 11130344 + 11130345 + 11130346 + 11130347 + 11130348 + 11180112 + 11180114 + 11180115 + 11180116 + 11180117 + 11180118 + 11180142 + 11180144 + 11180145 + 11180146 + 11180147 + 11180148 + 11180232 + 11180234 + 11180235 + 11180236 + 11180237 + 11180238</t>
  </si>
  <si>
    <t xml:space="preserve">CAMPO/CONDIÇÃO </t>
  </si>
  <si>
    <t>= VALOR DOS REPASSES / Valor da Receita Arrecadada * 100</t>
  </si>
  <si>
    <t>Observação: Este não deve ser aplicado na apuração da variável “Valor dos Repasses”. Use-o somente para identificar o domicílio bancário vinculado a Educação</t>
  </si>
  <si>
    <r>
      <t xml:space="preserve">Classif. Receita  = 11130313 + 11130319 + </t>
    </r>
    <r>
      <rPr>
        <b/>
        <sz val="10"/>
        <rFont val="Calibri"/>
        <family val="2"/>
        <scheme val="minor"/>
      </rPr>
      <t>11130343 + 11130349</t>
    </r>
    <r>
      <rPr>
        <sz val="10"/>
        <rFont val="Calibri"/>
        <family val="2"/>
        <scheme val="minor"/>
      </rPr>
      <t xml:space="preserve"> +  11180113 + 11180119 + 11180143 +  11180149 + 11180233 + 11180239</t>
    </r>
  </si>
  <si>
    <r>
      <t>Fonte Recurso = 2 , 5 e Classif. Receita = 171805.* +  17181021 + 17281021 +  17381021 +</t>
    </r>
    <r>
      <rPr>
        <b/>
        <sz val="9"/>
        <rFont val="Calibri"/>
        <family val="2"/>
      </rPr>
      <t xml:space="preserve"> 17480121</t>
    </r>
    <r>
      <rPr>
        <sz val="9"/>
        <rFont val="Calibri"/>
        <family val="2"/>
      </rPr>
      <t xml:space="preserve"> + </t>
    </r>
    <r>
      <rPr>
        <b/>
        <sz val="9"/>
        <rFont val="Calibri"/>
        <family val="2"/>
      </rPr>
      <t>17680121 + 17780121</t>
    </r>
    <r>
      <rPr>
        <sz val="9"/>
        <rFont val="Calibri"/>
        <family val="2"/>
      </rPr>
      <t xml:space="preserve"> + 21180111 + 21280111 + </t>
    </r>
    <r>
      <rPr>
        <b/>
        <sz val="9"/>
        <rFont val="Calibri"/>
        <family val="2"/>
      </rPr>
      <t>241805.*</t>
    </r>
    <r>
      <rPr>
        <sz val="9"/>
        <rFont val="Calibri"/>
        <family val="2"/>
      </rPr>
      <t xml:space="preserve"> + 24181021 +  24280511 + 24281021 + 24381021  + </t>
    </r>
    <r>
      <rPr>
        <b/>
        <sz val="9"/>
        <rFont val="Calibri"/>
        <family val="2"/>
      </rPr>
      <t>24480121 + 24680121 + 24780121</t>
    </r>
  </si>
  <si>
    <r>
      <t xml:space="preserve">FR = 02, 05 e função 12 e [(subfunção 361, 365, 366, 367, 368 ) e (Cat.Econ.Despesa: 319011*, 319013*, 319096*, 319092*, 319113*, 319004*, </t>
    </r>
    <r>
      <rPr>
        <b/>
        <sz val="10"/>
        <rFont val="Calibri"/>
        <family val="2"/>
        <scheme val="minor"/>
      </rPr>
      <t>319016*</t>
    </r>
    <r>
      <rPr>
        <sz val="10"/>
        <rFont val="Calibri"/>
        <family val="2"/>
        <scheme val="minor"/>
      </rPr>
      <t>); (Modalidade de Aplicação &lt;&gt; 71 , 73, 74, 91 - exceção 319113 )]</t>
    </r>
  </si>
  <si>
    <r>
      <t>FR = 02, 05 e função 12 e [(subfunção 361, 365, 366, 367, 368) e (exceto Cat.Econ.Despesa: 319011*, 319013*, 319096*, 319092*, 319004*,</t>
    </r>
    <r>
      <rPr>
        <b/>
        <sz val="10"/>
        <rFont val="Calibri"/>
        <family val="2"/>
        <scheme val="minor"/>
      </rPr>
      <t xml:space="preserve"> 319016</t>
    </r>
    <r>
      <rPr>
        <sz val="10"/>
        <rFont val="Calibri"/>
        <family val="2"/>
        <scheme val="minor"/>
      </rPr>
      <t>*) e (Modalidade de Aplicação &lt;&gt; 71 , 73, 74, 91</t>
    </r>
    <r>
      <rPr>
        <sz val="10"/>
        <rFont val="Calibri"/>
        <family val="2"/>
      </rPr>
      <t>)]</t>
    </r>
  </si>
  <si>
    <r>
      <t xml:space="preserve">FR = 02,05 e função 12 e [(CA 261.00, 271.00, 272.00, 275.00, 276.00, 277.00) e (subfunção 361, 365, 366, 367, 368) e (Cat.Econ.Despesa =  </t>
    </r>
    <r>
      <rPr>
        <b/>
        <sz val="10"/>
        <rFont val="Calibri"/>
        <family val="2"/>
        <scheme val="minor"/>
      </rPr>
      <t>3.1.90.03</t>
    </r>
    <r>
      <rPr>
        <sz val="10"/>
        <rFont val="Calibri"/>
        <family val="2"/>
        <scheme val="minor"/>
      </rPr>
      <t>)]</t>
    </r>
  </si>
  <si>
    <r>
      <t xml:space="preserve">FR = 2, 5 e função 12 e (subfunção 361) e [(Cat.Econ.Despesa: 319011*, 319013*, 319096*, 319092*, 319113*, </t>
    </r>
    <r>
      <rPr>
        <b/>
        <sz val="10"/>
        <rFont val="Calibri"/>
        <family val="2"/>
        <scheme val="minor"/>
      </rPr>
      <t>319004*, 319016*</t>
    </r>
    <r>
      <rPr>
        <sz val="10"/>
        <rFont val="Calibri"/>
        <family val="2"/>
        <scheme val="minor"/>
      </rPr>
      <t>) e (Modalidade de Aplicação &lt;&gt; 71 , 73, 74, 91 - exceção 319113 )]</t>
    </r>
  </si>
  <si>
    <r>
      <t>FR = 2, 5 e função 12 e subfunção 361  [(exceto Cat.Econ.Despesa: 319011*, 319013*, 319096*, 319092*, 319113*,</t>
    </r>
    <r>
      <rPr>
        <b/>
        <sz val="10"/>
        <rFont val="Calibri"/>
        <family val="2"/>
        <scheme val="minor"/>
      </rPr>
      <t xml:space="preserve"> 319004*, 319016*</t>
    </r>
    <r>
      <rPr>
        <sz val="10"/>
        <rFont val="Calibri"/>
        <family val="2"/>
        <scheme val="minor"/>
      </rPr>
      <t>) e  (Modalidade de Aplicação &lt;&gt; 71 , 73, 74, 91)]</t>
    </r>
  </si>
  <si>
    <r>
      <t xml:space="preserve">FR = 2,5 e função 12 e (CA 251.00 ) e (Cat.Econ.Despesa = 3.1.90.01, </t>
    </r>
    <r>
      <rPr>
        <b/>
        <sz val="10"/>
        <rFont val="Calibri"/>
        <family val="2"/>
        <scheme val="minor"/>
      </rPr>
      <t>31909231</t>
    </r>
    <r>
      <rPr>
        <sz val="10"/>
        <rFont val="Calibri"/>
        <family val="2"/>
        <scheme val="minor"/>
      </rPr>
      <t>)</t>
    </r>
  </si>
  <si>
    <r>
      <t xml:space="preserve">FR = 2,5 e função 12 e (CA 251.00) e (Cat.Econ.Despesa = </t>
    </r>
    <r>
      <rPr>
        <b/>
        <sz val="10"/>
        <rFont val="Calibri"/>
        <family val="2"/>
        <scheme val="minor"/>
      </rPr>
      <t>3.1.90.05.21, 3.1.90.05.22, 3.1.90.05.23, 3.1.90.05.25, 3.1.90.05.27, 3.1.90.91.10, 3.1.90.91.16,3.1.90.91.30, 3.1.90.91.36, 3.1.90.91.47, 3.1.90.91.54, 3.1.90.91.57, 3.1.90.91.59, 3.1.90.94.13, 3.1.91.13.10, 3.1.91.13.12, 3.1.91.13.21, 3.1.91.13.23, 3.1.91.92.06, 3.1.91.92.10, 3.1.91.92.18, 3.1.91.92.22</t>
    </r>
    <r>
      <rPr>
        <sz val="10"/>
        <rFont val="Calibri"/>
        <family val="2"/>
        <scheme val="minor"/>
      </rPr>
      <t>))]</t>
    </r>
  </si>
  <si>
    <r>
      <t xml:space="preserve">FR = 2,5 e função 12 e (CA 250.00, 252.00, 253.00) e (Cat.Econ.Despesa =  </t>
    </r>
    <r>
      <rPr>
        <b/>
        <sz val="10"/>
        <rFont val="Calibri"/>
        <family val="2"/>
        <scheme val="minor"/>
      </rPr>
      <t>3.1.90.05.21, 3.1.90.05.22, 3.1.90.05.23, 3.1.90.05.25, 3.1.90.05.27, 3.1.90.91.10, 3.1.90.91.16,3.1.90.91.30, 3.1.90.91.36, 3.1.90.91.47, 3.1.90.91.54, 3.1.90.91.57, 3.1.90.91.59, 3.1.90.94.13, 3.1.91.13.10, 3.1.91.13.12, 3.1.91.13.21, 3.1.91.13.23, 3.1.91.92.06, 3.1.91.92.10, 3.1.91.92.18, 3.1.91.92.22</t>
    </r>
    <r>
      <rPr>
        <sz val="10"/>
        <rFont val="Calibri"/>
        <family val="2"/>
        <scheme val="minor"/>
      </rPr>
      <t>)</t>
    </r>
  </si>
  <si>
    <t>='{SOMA [(CRÉDITO-DÉBITO)M1]    ATÉ                                                                       [(CRÉDITO-DÉBITO) MA]  - Em Dezembro considerar  a movimentação até o mês 12 - Conta Contábil 895110200} + Q1 IMPOSTOS'!E27</t>
  </si>
  <si>
    <t>.* Somente Contas Analíticas</t>
  </si>
  <si>
    <t xml:space="preserve">PREENCHIMENTO </t>
  </si>
  <si>
    <t>CAMPO / CONDIÇÃO 2020</t>
  </si>
  <si>
    <t>FR = 01, 03, 04  e função 12 e [(CA 200* e subfunção 361, 366, 367) ou (CA 220*, 221.00 e subfunção 122, 361, 366, 367, 368); (Modalidade de Aplicação &lt;&gt; 71 , 73, 74, 91 - exceção 319113; 33913944 ) e (Cat.Econ.Despesa &lt;&gt; 319001*, 319003*, 3.1.90.05.22, 3.1.90.05.25, 3.1.90.05.27,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3.3.90.47.12)</t>
  </si>
  <si>
    <t>FR = 1,3,4 e  função 12 e [(CA 200* e subfunção 122, 365, ) ou (CA 210*,  212*, 213*, 211.00 e subfunção 122, 365, 366, 367, 368)  ou  (CA 240* , 241.00 e  subfunção 367)];  (Modalidade de Aplicação &lt;&gt; 71 , 73, 74, 91 - exceto 319113; 33913944 ) e(Cat.Econ.Despesa &lt;&gt; 319001*, 319003*, 3.1.90.05.22, 3.1.90.05.25, 3.1.90.05.27,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3.3.90.47.12)</t>
  </si>
  <si>
    <t>FR = 1,3,4 e  função 12 e [(CA 200* e subfunção 122, 365, ) ou (CA 210*,  212*, 213*, 211.00 e subfunção 122, 365, 366, 367, 368)  ou  (CA 240* , 241.00 e  subfunção 367)];  (Modalidade de Aplicação &lt;&gt; 71 , 73, 74, 91 - exceto 319113; 33913944 ) e (Cat.Econ.Despesa &lt;&gt; 319001*, 319003*, 3.1.90.05.22, 3.1.90.05.25, 3.1.90.05.27,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3.3.90.47.12)</t>
  </si>
  <si>
    <r>
      <t xml:space="preserve">FR = 02,05 e função 12 e [(CA 261.00, 271.00, 272.00, 275.00, 276.00, 277.00) e (subfunção 361, 365, 366, 367, 368) e (Cat.Econ.Despesa = </t>
    </r>
    <r>
      <rPr>
        <b/>
        <sz val="10"/>
        <rFont val="Calibri"/>
        <family val="2"/>
        <scheme val="minor"/>
      </rPr>
      <t xml:space="preserve"> 3.1.90.05.22, 3.1.90.05.25, 3.1.90.05.27,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</t>
    </r>
    <r>
      <rPr>
        <sz val="10"/>
        <rFont val="Calibri"/>
        <family val="2"/>
        <scheme val="minor"/>
      </rPr>
      <t>)]</t>
    </r>
  </si>
  <si>
    <r>
      <t xml:space="preserve">FR = 02, 05 e função 12 e [(CA 260.00, 262.00, 273.00, 274.00) e (subfunção 361, 365, 366, 367, 368) e   (Cat.Econ.Despesa = </t>
    </r>
    <r>
      <rPr>
        <b/>
        <sz val="10"/>
        <rFont val="Calibri"/>
        <family val="2"/>
        <scheme val="minor"/>
      </rPr>
      <t>3.1.90.05.22, 3.1.90.05.25, 3.1.90.05.27,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</t>
    </r>
    <r>
      <rPr>
        <sz val="10"/>
        <rFont val="Calibri"/>
        <family val="2"/>
        <scheme val="minor"/>
      </rPr>
      <t>]</t>
    </r>
  </si>
  <si>
    <t>FR = 02,05 e função 12 e [(CA 261.00, 271.00, 272.00, 275.00, 276.00, 277.00) e (subfunção 361, 365, 366, 367, 368) e (Cat.Econ.Despesa =  3.1.90.01)]</t>
  </si>
  <si>
    <t>PREENCHIMENTO 2020</t>
  </si>
  <si>
    <t>CAMPO/CONDIÇÃO - 2020</t>
  </si>
  <si>
    <t>CONTA-CONTÁBIL - 2020</t>
  </si>
  <si>
    <t>CAMPO/CONDIÇÃO 2020</t>
  </si>
  <si>
    <t>CONTA CONTÁBIL 2020</t>
  </si>
  <si>
    <t>CONTA CONTÁBIL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</si>
</sst>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6"/>
      <name val="Tahoma"/>
      <family val="2"/>
    </font>
    <font>
      <sz val="6"/>
      <name val="Tahom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14"/>
      <name val="Comic Sans MS"/>
      <family val="4"/>
    </font>
    <font>
      <sz val="10"/>
      <name val="Calibri"/>
      <family val="2"/>
    </font>
    <font>
      <sz val="9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8"/>
      <name val="Calibri"/>
      <family val="2"/>
    </font>
    <font>
      <b/>
      <sz val="18"/>
      <name val="Calibri"/>
      <family val="2"/>
    </font>
    <font>
      <b/>
      <sz val="14"/>
      <name val="Comic Sans MS"/>
      <family val="4"/>
    </font>
    <font>
      <sz val="12"/>
      <name val="Comic Sans MS"/>
      <family val="4"/>
    </font>
    <font>
      <strike/>
      <sz val="10"/>
      <color indexed="10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79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/>
    <xf numFmtId="0" fontId="5" fillId="0" borderId="28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" fontId="21" fillId="2" borderId="0" xfId="0" applyNumberFormat="1" applyFont="1" applyFill="1" applyBorder="1" applyAlignment="1">
      <alignment horizontal="center" vertical="top"/>
    </xf>
    <xf numFmtId="0" fontId="21" fillId="2" borderId="0" xfId="0" applyFont="1" applyFill="1" applyAlignment="1">
      <alignment horizontal="center" vertical="top" wrapText="1"/>
    </xf>
    <xf numFmtId="0" fontId="21" fillId="3" borderId="0" xfId="0" applyFont="1" applyFill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1" fontId="21" fillId="2" borderId="0" xfId="0" applyNumberFormat="1" applyFont="1" applyFill="1" applyBorder="1" applyAlignment="1">
      <alignment vertical="top"/>
    </xf>
    <xf numFmtId="0" fontId="21" fillId="0" borderId="0" xfId="0" applyFont="1" applyAlignment="1">
      <alignment vertical="top" wrapText="1"/>
    </xf>
    <xf numFmtId="49" fontId="23" fillId="0" borderId="0" xfId="0" applyNumberFormat="1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4" borderId="29" xfId="0" applyFont="1" applyFill="1" applyBorder="1" applyAlignment="1">
      <alignment vertical="top" wrapText="1"/>
    </xf>
    <xf numFmtId="49" fontId="23" fillId="4" borderId="30" xfId="0" applyNumberFormat="1" applyFont="1" applyFill="1" applyBorder="1" applyAlignment="1">
      <alignment horizontal="center" vertical="top" wrapText="1"/>
    </xf>
    <xf numFmtId="49" fontId="23" fillId="4" borderId="31" xfId="0" applyNumberFormat="1" applyFont="1" applyFill="1" applyBorder="1" applyAlignment="1">
      <alignment horizontal="center" vertical="top" wrapText="1"/>
    </xf>
    <xf numFmtId="1" fontId="21" fillId="0" borderId="0" xfId="0" applyNumberFormat="1" applyFont="1" applyAlignment="1">
      <alignment vertical="top"/>
    </xf>
    <xf numFmtId="0" fontId="23" fillId="2" borderId="0" xfId="0" applyFont="1" applyFill="1" applyAlignment="1">
      <alignment horizontal="center"/>
    </xf>
    <xf numFmtId="0" fontId="21" fillId="0" borderId="32" xfId="0" quotePrefix="1" applyFont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2" fillId="0" borderId="0" xfId="0" applyFont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3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38" xfId="0" quotePrefix="1" applyFont="1" applyBorder="1" applyAlignment="1">
      <alignment horizontal="center" vertical="center" wrapText="1"/>
    </xf>
    <xf numFmtId="0" fontId="22" fillId="0" borderId="39" xfId="0" quotePrefix="1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23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0" borderId="7" xfId="0" applyFont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8" xfId="0" quotePrefix="1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40" xfId="0" quotePrefix="1" applyFont="1" applyBorder="1" applyAlignment="1">
      <alignment horizontal="center" vertical="center" wrapText="1"/>
    </xf>
    <xf numFmtId="0" fontId="21" fillId="0" borderId="43" xfId="0" quotePrefix="1" applyFont="1" applyBorder="1" applyAlignment="1">
      <alignment horizontal="center" vertical="center" wrapText="1"/>
    </xf>
    <xf numFmtId="0" fontId="21" fillId="0" borderId="46" xfId="0" quotePrefix="1" applyFont="1" applyBorder="1" applyAlignment="1">
      <alignment horizontal="center" vertical="center" wrapText="1"/>
    </xf>
    <xf numFmtId="0" fontId="21" fillId="0" borderId="52" xfId="0" applyFont="1" applyBorder="1"/>
    <xf numFmtId="0" fontId="21" fillId="0" borderId="23" xfId="0" applyFont="1" applyBorder="1" applyAlignment="1">
      <alignment horizontal="center" vertical="center" wrapText="1"/>
    </xf>
    <xf numFmtId="0" fontId="21" fillId="0" borderId="23" xfId="0" quotePrefix="1" applyFont="1" applyBorder="1" applyAlignment="1">
      <alignment horizontal="center" vertical="center" wrapText="1"/>
    </xf>
    <xf numFmtId="0" fontId="21" fillId="0" borderId="24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/>
    </xf>
    <xf numFmtId="0" fontId="24" fillId="2" borderId="54" xfId="0" applyFont="1" applyFill="1" applyBorder="1" applyAlignment="1">
      <alignment horizontal="center"/>
    </xf>
    <xf numFmtId="0" fontId="24" fillId="2" borderId="55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2" borderId="56" xfId="0" applyFont="1" applyFill="1" applyBorder="1" applyAlignment="1">
      <alignment horizontal="center" vertical="center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2" fillId="0" borderId="59" xfId="0" applyFont="1" applyBorder="1" applyAlignment="1">
      <alignment horizontal="center"/>
    </xf>
    <xf numFmtId="0" fontId="22" fillId="0" borderId="17" xfId="0" applyFont="1" applyBorder="1" applyAlignment="1">
      <alignment horizontal="center" vertical="top"/>
    </xf>
    <xf numFmtId="0" fontId="22" fillId="0" borderId="59" xfId="0" applyFont="1" applyBorder="1" applyAlignment="1">
      <alignment horizontal="center" wrapText="1"/>
    </xf>
    <xf numFmtId="0" fontId="22" fillId="0" borderId="60" xfId="0" applyFont="1" applyBorder="1" applyAlignment="1">
      <alignment horizontal="center" wrapText="1"/>
    </xf>
    <xf numFmtId="0" fontId="22" fillId="3" borderId="59" xfId="0" applyFont="1" applyFill="1" applyBorder="1" applyAlignment="1">
      <alignment horizontal="center"/>
    </xf>
    <xf numFmtId="0" fontId="22" fillId="3" borderId="17" xfId="0" applyFont="1" applyFill="1" applyBorder="1" applyAlignment="1">
      <alignment horizontal="center"/>
    </xf>
    <xf numFmtId="0" fontId="22" fillId="3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4" fillId="0" borderId="59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2" borderId="63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4" fillId="0" borderId="12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9" fillId="0" borderId="0" xfId="0" applyFont="1"/>
    <xf numFmtId="0" fontId="25" fillId="5" borderId="0" xfId="0" applyFont="1" applyFill="1"/>
    <xf numFmtId="0" fontId="25" fillId="5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 wrapText="1"/>
    </xf>
    <xf numFmtId="0" fontId="25" fillId="5" borderId="0" xfId="0" quotePrefix="1" applyFont="1" applyFill="1" applyBorder="1" applyAlignment="1">
      <alignment horizontal="center" vertical="center" wrapText="1"/>
    </xf>
    <xf numFmtId="0" fontId="25" fillId="5" borderId="0" xfId="0" applyFont="1" applyFill="1" applyBorder="1"/>
    <xf numFmtId="0" fontId="21" fillId="0" borderId="32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3" fillId="0" borderId="3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/>
    </xf>
    <xf numFmtId="0" fontId="2" fillId="0" borderId="0" xfId="0" applyFont="1"/>
    <xf numFmtId="0" fontId="21" fillId="5" borderId="0" xfId="0" applyFont="1" applyFill="1"/>
    <xf numFmtId="0" fontId="25" fillId="0" borderId="0" xfId="0" applyFont="1"/>
    <xf numFmtId="0" fontId="26" fillId="6" borderId="30" xfId="0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2" xfId="0" quotePrefix="1" applyFont="1" applyBorder="1" applyAlignment="1">
      <alignment horizontal="center" vertical="center" wrapText="1"/>
    </xf>
    <xf numFmtId="0" fontId="25" fillId="6" borderId="32" xfId="0" applyFont="1" applyFill="1" applyBorder="1" applyAlignment="1">
      <alignment horizontal="center" vertical="center" wrapText="1"/>
    </xf>
    <xf numFmtId="0" fontId="25" fillId="6" borderId="32" xfId="0" quotePrefix="1" applyFont="1" applyFill="1" applyBorder="1" applyAlignment="1">
      <alignment horizontal="center" vertical="center" wrapText="1"/>
    </xf>
    <xf numFmtId="49" fontId="26" fillId="0" borderId="71" xfId="0" applyNumberFormat="1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32" xfId="0" quotePrefix="1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 wrapText="1"/>
    </xf>
    <xf numFmtId="1" fontId="25" fillId="6" borderId="0" xfId="0" applyNumberFormat="1" applyFont="1" applyFill="1" applyAlignment="1">
      <alignment horizontal="center" vertical="center" wrapText="1"/>
    </xf>
    <xf numFmtId="1" fontId="26" fillId="0" borderId="72" xfId="0" applyNumberFormat="1" applyFont="1" applyBorder="1" applyAlignment="1">
      <alignment horizontal="center" vertical="center" wrapText="1"/>
    </xf>
    <xf numFmtId="1" fontId="26" fillId="0" borderId="28" xfId="0" applyNumberFormat="1" applyFont="1" applyBorder="1" applyAlignment="1">
      <alignment horizontal="center" vertical="center" wrapText="1"/>
    </xf>
    <xf numFmtId="1" fontId="26" fillId="0" borderId="73" xfId="0" applyNumberFormat="1" applyFont="1" applyBorder="1" applyAlignment="1">
      <alignment horizontal="center" vertical="center" wrapText="1"/>
    </xf>
    <xf numFmtId="1" fontId="25" fillId="0" borderId="74" xfId="0" applyNumberFormat="1" applyFont="1" applyBorder="1" applyAlignment="1">
      <alignment horizontal="center" vertical="center" wrapText="1"/>
    </xf>
    <xf numFmtId="1" fontId="25" fillId="0" borderId="75" xfId="0" applyNumberFormat="1" applyFont="1" applyBorder="1" applyAlignment="1">
      <alignment horizontal="center" vertical="center" wrapText="1"/>
    </xf>
    <xf numFmtId="1" fontId="25" fillId="0" borderId="76" xfId="0" applyNumberFormat="1" applyFont="1" applyBorder="1" applyAlignment="1">
      <alignment horizontal="center" vertical="center" wrapText="1"/>
    </xf>
    <xf numFmtId="1" fontId="27" fillId="2" borderId="0" xfId="0" applyNumberFormat="1" applyFont="1" applyFill="1" applyAlignment="1">
      <alignment horizontal="center" vertical="center" wrapText="1"/>
    </xf>
    <xf numFmtId="1" fontId="27" fillId="0" borderId="32" xfId="0" applyNumberFormat="1" applyFont="1" applyBorder="1" applyAlignment="1">
      <alignment horizontal="center" vertical="center" wrapText="1"/>
    </xf>
    <xf numFmtId="1" fontId="27" fillId="0" borderId="69" xfId="0" applyNumberFormat="1" applyFont="1" applyBorder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 wrapText="1"/>
    </xf>
    <xf numFmtId="1" fontId="26" fillId="0" borderId="32" xfId="0" applyNumberFormat="1" applyFont="1" applyBorder="1" applyAlignment="1">
      <alignment horizontal="center" vertical="center" wrapText="1"/>
    </xf>
    <xf numFmtId="1" fontId="26" fillId="0" borderId="69" xfId="0" applyNumberFormat="1" applyFont="1" applyBorder="1" applyAlignment="1">
      <alignment horizontal="center" vertical="center" wrapText="1"/>
    </xf>
    <xf numFmtId="1" fontId="26" fillId="0" borderId="71" xfId="0" applyNumberFormat="1" applyFont="1" applyBorder="1" applyAlignment="1">
      <alignment horizontal="left" vertical="center" wrapText="1"/>
    </xf>
    <xf numFmtId="1" fontId="25" fillId="0" borderId="71" xfId="0" applyNumberFormat="1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center" vertical="center" wrapText="1"/>
    </xf>
    <xf numFmtId="1" fontId="25" fillId="0" borderId="69" xfId="0" applyNumberFormat="1" applyFont="1" applyBorder="1" applyAlignment="1">
      <alignment horizontal="center" vertical="center" wrapText="1"/>
    </xf>
    <xf numFmtId="1" fontId="26" fillId="0" borderId="71" xfId="0" applyNumberFormat="1" applyFont="1" applyBorder="1" applyAlignment="1">
      <alignment horizontal="center" vertical="center" wrapText="1"/>
    </xf>
    <xf numFmtId="1" fontId="26" fillId="0" borderId="32" xfId="0" quotePrefix="1" applyNumberFormat="1" applyFont="1" applyBorder="1" applyAlignment="1">
      <alignment horizontal="center" vertical="center" wrapText="1"/>
    </xf>
    <xf numFmtId="1" fontId="28" fillId="0" borderId="0" xfId="0" applyNumberFormat="1" applyFont="1" applyAlignment="1">
      <alignment horizontal="center" vertical="center" wrapText="1"/>
    </xf>
    <xf numFmtId="1" fontId="25" fillId="0" borderId="77" xfId="0" applyNumberFormat="1" applyFont="1" applyBorder="1" applyAlignment="1">
      <alignment horizontal="center" vertical="center" wrapText="1"/>
    </xf>
    <xf numFmtId="1" fontId="25" fillId="0" borderId="78" xfId="0" applyNumberFormat="1" applyFont="1" applyBorder="1" applyAlignment="1">
      <alignment horizontal="center" vertical="center" wrapText="1"/>
    </xf>
    <xf numFmtId="1" fontId="25" fillId="0" borderId="25" xfId="0" applyNumberFormat="1" applyFont="1" applyBorder="1" applyAlignment="1">
      <alignment horizontal="center" vertical="center" wrapText="1"/>
    </xf>
    <xf numFmtId="1" fontId="25" fillId="0" borderId="22" xfId="0" applyNumberFormat="1" applyFont="1" applyBorder="1" applyAlignment="1">
      <alignment horizontal="center" vertical="center" wrapText="1"/>
    </xf>
    <xf numFmtId="1" fontId="27" fillId="0" borderId="30" xfId="0" applyNumberFormat="1" applyFont="1" applyBorder="1" applyAlignment="1">
      <alignment horizontal="center" vertical="center" wrapText="1"/>
    </xf>
    <xf numFmtId="1" fontId="27" fillId="0" borderId="25" xfId="0" applyNumberFormat="1" applyFont="1" applyBorder="1" applyAlignment="1">
      <alignment horizontal="center" vertical="center" wrapText="1"/>
    </xf>
    <xf numFmtId="1" fontId="27" fillId="0" borderId="22" xfId="0" applyNumberFormat="1" applyFont="1" applyBorder="1" applyAlignment="1">
      <alignment horizontal="center" vertical="center" wrapText="1"/>
    </xf>
    <xf numFmtId="1" fontId="25" fillId="0" borderId="79" xfId="0" applyNumberFormat="1" applyFont="1" applyBorder="1" applyAlignment="1">
      <alignment horizontal="center" vertical="center" wrapText="1"/>
    </xf>
    <xf numFmtId="1" fontId="27" fillId="0" borderId="31" xfId="0" applyNumberFormat="1" applyFont="1" applyBorder="1" applyAlignment="1">
      <alignment horizontal="center" vertical="center" wrapText="1"/>
    </xf>
    <xf numFmtId="1" fontId="26" fillId="0" borderId="0" xfId="0" applyNumberFormat="1" applyFont="1" applyFill="1" applyAlignment="1">
      <alignment horizontal="center" vertical="center" wrapText="1"/>
    </xf>
    <xf numFmtId="1" fontId="26" fillId="0" borderId="29" xfId="0" applyNumberFormat="1" applyFont="1" applyBorder="1" applyAlignment="1">
      <alignment horizontal="center" vertical="center" wrapText="1"/>
    </xf>
    <xf numFmtId="1" fontId="26" fillId="0" borderId="31" xfId="0" applyNumberFormat="1" applyFont="1" applyBorder="1" applyAlignment="1">
      <alignment horizontal="center" vertical="center" wrapText="1"/>
    </xf>
    <xf numFmtId="1" fontId="27" fillId="0" borderId="0" xfId="0" applyNumberFormat="1" applyFont="1" applyFill="1" applyAlignment="1">
      <alignment horizontal="center" vertical="center" wrapText="1"/>
    </xf>
    <xf numFmtId="1" fontId="27" fillId="0" borderId="80" xfId="0" applyNumberFormat="1" applyFont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center" vertical="center" wrapText="1"/>
    </xf>
    <xf numFmtId="1" fontId="26" fillId="0" borderId="22" xfId="0" applyNumberFormat="1" applyFont="1" applyFill="1" applyBorder="1" applyAlignment="1">
      <alignment horizontal="center" vertical="center" wrapText="1"/>
    </xf>
    <xf numFmtId="1" fontId="25" fillId="0" borderId="71" xfId="0" quotePrefix="1" applyNumberFormat="1" applyFont="1" applyBorder="1" applyAlignment="1">
      <alignment horizontal="center" vertical="center" wrapText="1"/>
    </xf>
    <xf numFmtId="1" fontId="26" fillId="0" borderId="0" xfId="0" applyNumberFormat="1" applyFont="1" applyFill="1" applyAlignment="1">
      <alignment vertical="center" wrapText="1"/>
    </xf>
    <xf numFmtId="1" fontId="27" fillId="0" borderId="71" xfId="0" applyNumberFormat="1" applyFont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vertical="center" wrapText="1"/>
    </xf>
    <xf numFmtId="1" fontId="25" fillId="0" borderId="0" xfId="0" applyNumberFormat="1" applyFont="1" applyBorder="1" applyAlignment="1">
      <alignment horizontal="center" vertical="center" wrapText="1"/>
    </xf>
    <xf numFmtId="1" fontId="25" fillId="6" borderId="0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vertical="center" wrapText="1"/>
    </xf>
    <xf numFmtId="1" fontId="27" fillId="0" borderId="0" xfId="0" applyNumberFormat="1" applyFont="1" applyBorder="1" applyAlignment="1">
      <alignment horizontal="center" vertical="center" wrapText="1"/>
    </xf>
    <xf numFmtId="1" fontId="27" fillId="6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justify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85" xfId="0" applyFont="1" applyBorder="1"/>
    <xf numFmtId="0" fontId="2" fillId="0" borderId="86" xfId="0" applyFont="1" applyBorder="1"/>
    <xf numFmtId="0" fontId="22" fillId="7" borderId="7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2" fillId="7" borderId="33" xfId="0" applyFont="1" applyFill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 vertical="center" wrapText="1"/>
    </xf>
    <xf numFmtId="0" fontId="24" fillId="7" borderId="56" xfId="0" applyFont="1" applyFill="1" applyBorder="1" applyAlignment="1">
      <alignment horizontal="center" vertical="center"/>
    </xf>
    <xf numFmtId="0" fontId="24" fillId="7" borderId="57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58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/>
    </xf>
    <xf numFmtId="0" fontId="22" fillId="7" borderId="0" xfId="0" applyFont="1" applyFill="1"/>
    <xf numFmtId="0" fontId="22" fillId="7" borderId="17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 wrapText="1"/>
    </xf>
    <xf numFmtId="0" fontId="22" fillId="7" borderId="20" xfId="0" applyFont="1" applyFill="1" applyBorder="1" applyAlignment="1">
      <alignment horizontal="center" wrapText="1"/>
    </xf>
    <xf numFmtId="0" fontId="22" fillId="7" borderId="59" xfId="0" applyFont="1" applyFill="1" applyBorder="1" applyAlignment="1">
      <alignment horizontal="center"/>
    </xf>
    <xf numFmtId="0" fontId="22" fillId="7" borderId="59" xfId="0" applyFont="1" applyFill="1" applyBorder="1" applyAlignment="1">
      <alignment horizontal="center" wrapText="1"/>
    </xf>
    <xf numFmtId="0" fontId="22" fillId="7" borderId="60" xfId="0" applyFont="1" applyFill="1" applyBorder="1" applyAlignment="1">
      <alignment horizontal="center" wrapText="1"/>
    </xf>
    <xf numFmtId="0" fontId="22" fillId="7" borderId="60" xfId="0" applyFont="1" applyFill="1" applyBorder="1" applyAlignment="1">
      <alignment horizontal="center"/>
    </xf>
    <xf numFmtId="0" fontId="24" fillId="7" borderId="87" xfId="0" applyFont="1" applyFill="1" applyBorder="1" applyAlignment="1">
      <alignment horizontal="center"/>
    </xf>
    <xf numFmtId="0" fontId="22" fillId="7" borderId="87" xfId="0" applyFont="1" applyFill="1" applyBorder="1" applyAlignment="1">
      <alignment horizontal="center"/>
    </xf>
    <xf numFmtId="0" fontId="22" fillId="7" borderId="88" xfId="0" applyFont="1" applyFill="1" applyBorder="1" applyAlignment="1">
      <alignment horizontal="center"/>
    </xf>
    <xf numFmtId="0" fontId="21" fillId="5" borderId="32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49" fontId="25" fillId="0" borderId="3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5" borderId="0" xfId="0" applyFont="1" applyFill="1" applyAlignment="1">
      <alignment horizontal="left" vertical="center" wrapText="1"/>
    </xf>
    <xf numFmtId="0" fontId="25" fillId="6" borderId="0" xfId="0" applyFont="1" applyFill="1" applyAlignment="1">
      <alignment horizontal="center" vertical="center" wrapText="1"/>
    </xf>
    <xf numFmtId="49" fontId="25" fillId="0" borderId="80" xfId="0" applyNumberFormat="1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25" fillId="5" borderId="89" xfId="0" applyFont="1" applyFill="1" applyBorder="1" applyAlignment="1">
      <alignment horizontal="center" vertical="center" wrapText="1"/>
    </xf>
    <xf numFmtId="0" fontId="25" fillId="6" borderId="89" xfId="0" applyFont="1" applyFill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6" borderId="32" xfId="0" applyFont="1" applyFill="1" applyBorder="1" applyAlignment="1">
      <alignment horizontal="center" vertical="center" wrapText="1"/>
    </xf>
    <xf numFmtId="0" fontId="21" fillId="0" borderId="32" xfId="0" quotePrefix="1" applyFont="1" applyBorder="1" applyAlignment="1">
      <alignment horizontal="center" vertical="center" wrapText="1"/>
    </xf>
    <xf numFmtId="0" fontId="21" fillId="6" borderId="32" xfId="0" applyFont="1" applyFill="1" applyBorder="1" applyAlignment="1">
      <alignment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/>
    </xf>
    <xf numFmtId="0" fontId="25" fillId="5" borderId="32" xfId="0" applyFont="1" applyFill="1" applyBorder="1" applyAlignment="1">
      <alignment horizontal="center" vertical="center"/>
    </xf>
    <xf numFmtId="2" fontId="25" fillId="5" borderId="32" xfId="0" applyNumberFormat="1" applyFont="1" applyFill="1" applyBorder="1" applyAlignment="1">
      <alignment horizontal="center" vertical="center" wrapText="1"/>
    </xf>
    <xf numFmtId="2" fontId="25" fillId="6" borderId="32" xfId="0" applyNumberFormat="1" applyFont="1" applyFill="1" applyBorder="1" applyAlignment="1">
      <alignment horizontal="center" vertical="center" wrapText="1"/>
    </xf>
    <xf numFmtId="2" fontId="25" fillId="5" borderId="32" xfId="0" quotePrefix="1" applyNumberFormat="1" applyFont="1" applyFill="1" applyBorder="1" applyAlignment="1">
      <alignment horizontal="center" vertical="center" wrapText="1"/>
    </xf>
    <xf numFmtId="0" fontId="25" fillId="0" borderId="32" xfId="0" applyFont="1" applyBorder="1"/>
    <xf numFmtId="0" fontId="25" fillId="5" borderId="32" xfId="0" applyFont="1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1" fontId="25" fillId="5" borderId="32" xfId="0" applyNumberFormat="1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5" fillId="6" borderId="32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32" xfId="0" quotePrefix="1" applyFont="1" applyFill="1" applyBorder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 wrapText="1"/>
    </xf>
    <xf numFmtId="1" fontId="26" fillId="0" borderId="90" xfId="0" applyNumberFormat="1" applyFont="1" applyBorder="1" applyAlignment="1">
      <alignment horizontal="center" vertical="center" wrapText="1"/>
    </xf>
    <xf numFmtId="1" fontId="26" fillId="0" borderId="80" xfId="0" applyNumberFormat="1" applyFont="1" applyBorder="1" applyAlignment="1">
      <alignment horizontal="center" vertical="center" wrapText="1"/>
    </xf>
    <xf numFmtId="1" fontId="25" fillId="0" borderId="71" xfId="0" applyNumberFormat="1" applyFont="1" applyBorder="1" applyAlignment="1">
      <alignment horizontal="center" vertical="center" wrapText="1"/>
    </xf>
    <xf numFmtId="1" fontId="25" fillId="0" borderId="69" xfId="0" applyNumberFormat="1" applyFont="1" applyBorder="1" applyAlignment="1">
      <alignment horizontal="center" vertical="center" wrapText="1"/>
    </xf>
    <xf numFmtId="1" fontId="25" fillId="0" borderId="72" xfId="0" applyNumberFormat="1" applyFont="1" applyBorder="1" applyAlignment="1">
      <alignment horizontal="center" vertical="center" wrapText="1"/>
    </xf>
    <xf numFmtId="1" fontId="25" fillId="0" borderId="73" xfId="0" applyNumberFormat="1" applyFont="1" applyBorder="1" applyAlignment="1">
      <alignment horizontal="center" vertical="center" wrapText="1"/>
    </xf>
    <xf numFmtId="1" fontId="26" fillId="0" borderId="32" xfId="0" applyNumberFormat="1" applyFont="1" applyBorder="1" applyAlignment="1">
      <alignment horizontal="center" vertical="center" wrapText="1"/>
    </xf>
    <xf numFmtId="0" fontId="17" fillId="0" borderId="91" xfId="0" applyFont="1" applyBorder="1" applyAlignment="1">
      <alignment horizontal="left" vertical="center"/>
    </xf>
    <xf numFmtId="0" fontId="17" fillId="0" borderId="92" xfId="0" applyFont="1" applyBorder="1" applyAlignment="1">
      <alignment horizontal="left" vertical="center" wrapText="1"/>
    </xf>
    <xf numFmtId="0" fontId="17" fillId="0" borderId="91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21" fillId="6" borderId="78" xfId="0" applyFont="1" applyFill="1" applyBorder="1" applyAlignment="1">
      <alignment horizontal="center" wrapText="1"/>
    </xf>
    <xf numFmtId="0" fontId="21" fillId="0" borderId="7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32" xfId="0" quotePrefix="1" applyFont="1" applyFill="1" applyBorder="1" applyAlignment="1">
      <alignment horizontal="center" vertical="center" wrapText="1"/>
    </xf>
    <xf numFmtId="1" fontId="21" fillId="2" borderId="0" xfId="0" applyNumberFormat="1" applyFont="1" applyFill="1" applyBorder="1" applyAlignment="1">
      <alignment vertical="center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0" borderId="71" xfId="0" applyFont="1" applyBorder="1" applyAlignment="1">
      <alignment vertical="center" wrapText="1"/>
    </xf>
    <xf numFmtId="49" fontId="23" fillId="0" borderId="32" xfId="0" applyNumberFormat="1" applyFont="1" applyBorder="1" applyAlignment="1">
      <alignment horizontal="center" vertical="center" wrapText="1"/>
    </xf>
    <xf numFmtId="49" fontId="23" fillId="0" borderId="6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1" fillId="0" borderId="71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1" fillId="0" borderId="71" xfId="0" applyFont="1" applyBorder="1" applyAlignment="1">
      <alignment vertical="center" wrapText="1"/>
    </xf>
    <xf numFmtId="0" fontId="21" fillId="0" borderId="77" xfId="0" applyFont="1" applyBorder="1" applyAlignment="1">
      <alignment vertical="center" wrapText="1"/>
    </xf>
    <xf numFmtId="0" fontId="21" fillId="0" borderId="79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49" fontId="23" fillId="0" borderId="30" xfId="0" applyNumberFormat="1" applyFont="1" applyBorder="1" applyAlignment="1">
      <alignment horizontal="center" vertical="center" wrapText="1"/>
    </xf>
    <xf numFmtId="49" fontId="23" fillId="0" borderId="31" xfId="0" applyNumberFormat="1" applyFont="1" applyBorder="1" applyAlignment="1">
      <alignment horizontal="center" vertical="center" wrapText="1"/>
    </xf>
    <xf numFmtId="0" fontId="21" fillId="0" borderId="74" xfId="0" applyFont="1" applyBorder="1" applyAlignment="1">
      <alignment vertical="center" wrapText="1"/>
    </xf>
    <xf numFmtId="0" fontId="21" fillId="0" borderId="75" xfId="0" applyFont="1" applyBorder="1" applyAlignment="1">
      <alignment vertical="center" wrapText="1"/>
    </xf>
    <xf numFmtId="0" fontId="21" fillId="0" borderId="76" xfId="0" applyFont="1" applyBorder="1" applyAlignment="1">
      <alignment vertical="center" wrapText="1"/>
    </xf>
    <xf numFmtId="0" fontId="25" fillId="6" borderId="32" xfId="0" applyFont="1" applyFill="1" applyBorder="1" applyAlignment="1">
      <alignment horizontal="center" vertical="center" wrapText="1"/>
    </xf>
    <xf numFmtId="0" fontId="25" fillId="6" borderId="32" xfId="0" quotePrefix="1" applyFont="1" applyFill="1" applyBorder="1" applyAlignment="1">
      <alignment horizontal="center" vertical="center" wrapText="1"/>
    </xf>
    <xf numFmtId="0" fontId="25" fillId="6" borderId="32" xfId="0" applyFont="1" applyFill="1" applyBorder="1" applyAlignment="1">
      <alignment horizontal="center" vertical="center" wrapText="1"/>
    </xf>
    <xf numFmtId="0" fontId="25" fillId="6" borderId="78" xfId="0" applyFont="1" applyFill="1" applyBorder="1" applyAlignment="1">
      <alignment horizontal="center" wrapText="1"/>
    </xf>
    <xf numFmtId="0" fontId="25" fillId="6" borderId="32" xfId="0" quotePrefix="1" applyFont="1" applyFill="1" applyBorder="1" applyAlignment="1">
      <alignment horizontal="center" vertical="center" wrapText="1"/>
    </xf>
    <xf numFmtId="0" fontId="25" fillId="6" borderId="78" xfId="0" applyFont="1" applyFill="1" applyBorder="1" applyAlignment="1">
      <alignment horizontal="center" vertical="center" wrapText="1"/>
    </xf>
    <xf numFmtId="0" fontId="25" fillId="6" borderId="75" xfId="0" applyFont="1" applyFill="1" applyBorder="1" applyAlignment="1">
      <alignment horizontal="center" vertical="center" wrapText="1"/>
    </xf>
    <xf numFmtId="0" fontId="25" fillId="6" borderId="75" xfId="0" applyFont="1" applyFill="1" applyBorder="1" applyAlignment="1">
      <alignment horizontal="center" vertical="top" wrapText="1"/>
    </xf>
    <xf numFmtId="0" fontId="21" fillId="5" borderId="78" xfId="0" applyFont="1" applyFill="1" applyBorder="1" applyAlignment="1">
      <alignment horizontal="center" wrapText="1"/>
    </xf>
    <xf numFmtId="2" fontId="25" fillId="6" borderId="78" xfId="0" applyNumberFormat="1" applyFont="1" applyFill="1" applyBorder="1" applyAlignment="1">
      <alignment horizontal="center" wrapText="1"/>
    </xf>
    <xf numFmtId="2" fontId="25" fillId="6" borderId="75" xfId="0" applyNumberFormat="1" applyFont="1" applyFill="1" applyBorder="1" applyAlignment="1">
      <alignment horizontal="center" vertical="top" wrapText="1"/>
    </xf>
    <xf numFmtId="0" fontId="16" fillId="0" borderId="92" xfId="0" applyFont="1" applyBorder="1" applyAlignment="1">
      <alignment horizontal="left" vertical="justify" wrapText="1"/>
    </xf>
    <xf numFmtId="0" fontId="21" fillId="0" borderId="33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/>
    </xf>
    <xf numFmtId="0" fontId="21" fillId="0" borderId="33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93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9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16" fillId="0" borderId="91" xfId="0" applyFont="1" applyBorder="1" applyAlignment="1">
      <alignment horizontal="left" vertical="center"/>
    </xf>
    <xf numFmtId="0" fontId="26" fillId="6" borderId="32" xfId="0" applyFont="1" applyFill="1" applyBorder="1" applyAlignment="1">
      <alignment horizontal="center" vertical="center" wrapText="1"/>
    </xf>
    <xf numFmtId="0" fontId="21" fillId="4" borderId="0" xfId="0" applyFont="1" applyFill="1"/>
    <xf numFmtId="0" fontId="25" fillId="6" borderId="32" xfId="0" quotePrefix="1" applyFont="1" applyFill="1" applyBorder="1" applyAlignment="1">
      <alignment horizontal="center" vertical="center" wrapText="1"/>
    </xf>
    <xf numFmtId="0" fontId="17" fillId="0" borderId="94" xfId="0" applyFont="1" applyBorder="1" applyAlignment="1">
      <alignment horizontal="left" vertical="center"/>
    </xf>
    <xf numFmtId="0" fontId="16" fillId="0" borderId="94" xfId="0" applyFont="1" applyBorder="1" applyAlignment="1">
      <alignment horizontal="center"/>
    </xf>
    <xf numFmtId="0" fontId="16" fillId="0" borderId="92" xfId="0" applyFont="1" applyBorder="1" applyAlignment="1">
      <alignment horizontal="center" vertical="justify" wrapText="1"/>
    </xf>
    <xf numFmtId="0" fontId="16" fillId="0" borderId="92" xfId="0" applyFont="1" applyBorder="1" applyAlignment="1">
      <alignment horizontal="justify" vertical="justify" wrapText="1"/>
    </xf>
    <xf numFmtId="0" fontId="17" fillId="0" borderId="92" xfId="0" applyFont="1" applyBorder="1" applyAlignment="1">
      <alignment horizontal="justify" vertical="justify" wrapText="1"/>
    </xf>
    <xf numFmtId="0" fontId="16" fillId="0" borderId="91" xfId="0" applyFont="1" applyBorder="1" applyAlignment="1">
      <alignment horizontal="center"/>
    </xf>
    <xf numFmtId="0" fontId="25" fillId="5" borderId="78" xfId="0" applyFont="1" applyFill="1" applyBorder="1" applyAlignment="1">
      <alignment horizontal="center" vertical="center" wrapText="1"/>
    </xf>
    <xf numFmtId="0" fontId="25" fillId="5" borderId="78" xfId="0" quotePrefix="1" applyFont="1" applyFill="1" applyBorder="1" applyAlignment="1">
      <alignment horizontal="center" vertical="center" wrapText="1"/>
    </xf>
    <xf numFmtId="0" fontId="21" fillId="5" borderId="75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32" xfId="0" quotePrefix="1" applyFont="1" applyFill="1" applyBorder="1" applyAlignment="1">
      <alignment horizontal="center" vertical="center" wrapText="1"/>
    </xf>
    <xf numFmtId="0" fontId="25" fillId="6" borderId="32" xfId="0" applyFont="1" applyFill="1" applyBorder="1" applyAlignment="1">
      <alignment horizontal="center" vertical="center" wrapText="1"/>
    </xf>
    <xf numFmtId="0" fontId="25" fillId="9" borderId="32" xfId="0" applyFont="1" applyFill="1" applyBorder="1" applyAlignment="1">
      <alignment horizontal="center" vertical="center" wrapText="1"/>
    </xf>
    <xf numFmtId="0" fontId="29" fillId="5" borderId="32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32" xfId="0" quotePrefix="1" applyFont="1" applyFill="1" applyBorder="1" applyAlignment="1">
      <alignment horizontal="center" vertical="center" wrapText="1"/>
    </xf>
    <xf numFmtId="0" fontId="26" fillId="9" borderId="32" xfId="0" applyFont="1" applyFill="1" applyBorder="1" applyAlignment="1">
      <alignment horizontal="center" vertical="center" wrapText="1"/>
    </xf>
    <xf numFmtId="0" fontId="25" fillId="8" borderId="32" xfId="0" applyFont="1" applyFill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center" vertical="center" wrapText="1"/>
    </xf>
    <xf numFmtId="0" fontId="16" fillId="0" borderId="91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left" vertical="justify" wrapText="1"/>
    </xf>
    <xf numFmtId="0" fontId="9" fillId="0" borderId="92" xfId="0" applyFont="1" applyBorder="1" applyAlignment="1">
      <alignment horizontal="justify" vertical="justify" wrapText="1"/>
    </xf>
    <xf numFmtId="0" fontId="9" fillId="0" borderId="92" xfId="0" applyFont="1" applyBorder="1" applyAlignment="1">
      <alignment vertical="justify" wrapText="1"/>
    </xf>
    <xf numFmtId="0" fontId="16" fillId="0" borderId="92" xfId="0" applyFont="1" applyFill="1" applyBorder="1" applyAlignment="1">
      <alignment horizontal="center" vertical="justify" wrapText="1"/>
    </xf>
    <xf numFmtId="0" fontId="25" fillId="5" borderId="32" xfId="0" applyFont="1" applyFill="1" applyBorder="1" applyAlignment="1">
      <alignment horizontal="center" vertical="center" wrapText="1"/>
    </xf>
    <xf numFmtId="0" fontId="25" fillId="6" borderId="32" xfId="0" applyFont="1" applyFill="1" applyBorder="1" applyAlignment="1">
      <alignment horizontal="center" vertical="center" wrapText="1"/>
    </xf>
    <xf numFmtId="0" fontId="25" fillId="9" borderId="32" xfId="0" applyFont="1" applyFill="1" applyBorder="1" applyAlignment="1">
      <alignment horizontal="center" vertical="center" wrapText="1"/>
    </xf>
    <xf numFmtId="0" fontId="25" fillId="5" borderId="32" xfId="0" quotePrefix="1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horizontal="center" vertical="center" wrapText="1"/>
    </xf>
    <xf numFmtId="0" fontId="23" fillId="9" borderId="32" xfId="0" applyFont="1" applyFill="1" applyBorder="1" applyAlignment="1">
      <alignment horizontal="center" vertical="center" wrapText="1"/>
    </xf>
    <xf numFmtId="0" fontId="5" fillId="5" borderId="6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24" fillId="5" borderId="66" xfId="0" applyFont="1" applyFill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 wrapText="1"/>
    </xf>
    <xf numFmtId="0" fontId="24" fillId="5" borderId="67" xfId="0" applyFont="1" applyFill="1" applyBorder="1" applyAlignment="1">
      <alignment horizontal="center" vertical="center" wrapText="1"/>
    </xf>
    <xf numFmtId="0" fontId="24" fillId="5" borderId="68" xfId="0" applyFont="1" applyFill="1" applyBorder="1" applyAlignment="1">
      <alignment horizontal="center" vertical="center" wrapText="1"/>
    </xf>
    <xf numFmtId="0" fontId="22" fillId="5" borderId="41" xfId="0" applyFont="1" applyFill="1" applyBorder="1" applyAlignment="1">
      <alignment horizontal="center" vertical="center" wrapText="1"/>
    </xf>
    <xf numFmtId="0" fontId="22" fillId="5" borderId="33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34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 vertical="center" wrapText="1"/>
    </xf>
    <xf numFmtId="0" fontId="22" fillId="5" borderId="33" xfId="0" quotePrefix="1" applyFont="1" applyFill="1" applyBorder="1" applyAlignment="1">
      <alignment horizontal="center" vertical="center" wrapText="1"/>
    </xf>
    <xf numFmtId="0" fontId="22" fillId="5" borderId="34" xfId="0" quotePrefix="1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0" borderId="95" xfId="0" applyFont="1" applyBorder="1" applyAlignment="1">
      <alignment vertical="top" wrapText="1"/>
    </xf>
    <xf numFmtId="0" fontId="25" fillId="5" borderId="0" xfId="0" applyFont="1" applyFill="1" applyAlignment="1">
      <alignment wrapText="1"/>
    </xf>
    <xf numFmtId="0" fontId="25" fillId="5" borderId="32" xfId="0" applyFont="1" applyFill="1" applyBorder="1" applyAlignment="1">
      <alignment horizontal="justify" vertical="center" wrapText="1"/>
    </xf>
    <xf numFmtId="0" fontId="25" fillId="9" borderId="3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Border="1" applyAlignment="1">
      <alignment horizontal="left" vertical="center" wrapText="1"/>
    </xf>
    <xf numFmtId="0" fontId="23" fillId="0" borderId="95" xfId="0" applyFont="1" applyBorder="1" applyAlignment="1">
      <alignment horizontal="left" vertical="top" wrapText="1"/>
    </xf>
    <xf numFmtId="49" fontId="23" fillId="0" borderId="0" xfId="0" applyNumberFormat="1" applyFont="1" applyBorder="1" applyAlignment="1">
      <alignment horizontal="left" vertical="center" wrapText="1"/>
    </xf>
    <xf numFmtId="49" fontId="23" fillId="0" borderId="0" xfId="0" applyNumberFormat="1" applyFont="1" applyBorder="1" applyAlignment="1">
      <alignment horizontal="left" vertical="top" wrapText="1"/>
    </xf>
    <xf numFmtId="0" fontId="25" fillId="5" borderId="78" xfId="0" applyFont="1" applyFill="1" applyBorder="1" applyAlignment="1">
      <alignment horizontal="center" vertical="center" wrapText="1"/>
    </xf>
    <xf numFmtId="0" fontId="25" fillId="5" borderId="96" xfId="0" applyFont="1" applyFill="1" applyBorder="1" applyAlignment="1">
      <alignment horizontal="center" vertical="center" wrapText="1"/>
    </xf>
    <xf numFmtId="0" fontId="25" fillId="5" borderId="75" xfId="0" applyFont="1" applyFill="1" applyBorder="1" applyAlignment="1">
      <alignment horizontal="center" vertical="center" wrapText="1"/>
    </xf>
    <xf numFmtId="0" fontId="25" fillId="0" borderId="95" xfId="0" applyFont="1" applyBorder="1" applyAlignment="1">
      <alignment horizontal="left" vertical="top" wrapText="1"/>
    </xf>
    <xf numFmtId="0" fontId="26" fillId="9" borderId="95" xfId="0" applyFont="1" applyFill="1" applyBorder="1" applyAlignment="1">
      <alignment horizontal="center" vertical="top" wrapText="1"/>
    </xf>
    <xf numFmtId="0" fontId="25" fillId="5" borderId="78" xfId="0" applyFont="1" applyFill="1" applyBorder="1" applyAlignment="1">
      <alignment horizontal="justify" vertical="center" wrapText="1"/>
    </xf>
    <xf numFmtId="0" fontId="25" fillId="5" borderId="96" xfId="0" applyFont="1" applyFill="1" applyBorder="1" applyAlignment="1">
      <alignment horizontal="justify" vertical="center" wrapText="1"/>
    </xf>
    <xf numFmtId="0" fontId="25" fillId="5" borderId="75" xfId="0" applyFont="1" applyFill="1" applyBorder="1" applyAlignment="1">
      <alignment horizontal="justify" vertical="center" wrapText="1"/>
    </xf>
    <xf numFmtId="0" fontId="25" fillId="9" borderId="78" xfId="0" applyFont="1" applyFill="1" applyBorder="1" applyAlignment="1">
      <alignment horizontal="center" vertical="center" wrapText="1"/>
    </xf>
    <xf numFmtId="0" fontId="25" fillId="9" borderId="96" xfId="0" applyFont="1" applyFill="1" applyBorder="1" applyAlignment="1">
      <alignment horizontal="center" vertical="center" wrapText="1"/>
    </xf>
    <xf numFmtId="0" fontId="25" fillId="9" borderId="75" xfId="0" applyFont="1" applyFill="1" applyBorder="1" applyAlignment="1">
      <alignment horizontal="center" vertical="center" wrapText="1"/>
    </xf>
    <xf numFmtId="0" fontId="25" fillId="6" borderId="78" xfId="0" quotePrefix="1" applyFont="1" applyFill="1" applyBorder="1" applyAlignment="1">
      <alignment horizontal="center" vertical="top" wrapText="1"/>
    </xf>
    <xf numFmtId="0" fontId="25" fillId="6" borderId="96" xfId="0" quotePrefix="1" applyFont="1" applyFill="1" applyBorder="1" applyAlignment="1">
      <alignment horizontal="center" vertical="top" wrapText="1"/>
    </xf>
    <xf numFmtId="0" fontId="25" fillId="6" borderId="75" xfId="0" quotePrefix="1" applyFont="1" applyFill="1" applyBorder="1" applyAlignment="1">
      <alignment horizontal="center" vertical="top" wrapText="1"/>
    </xf>
    <xf numFmtId="0" fontId="25" fillId="6" borderId="32" xfId="0" applyFont="1" applyFill="1" applyBorder="1" applyAlignment="1">
      <alignment horizontal="center" vertical="center" wrapText="1"/>
    </xf>
    <xf numFmtId="0" fontId="25" fillId="6" borderId="32" xfId="0" quotePrefix="1" applyFont="1" applyFill="1" applyBorder="1" applyAlignment="1">
      <alignment horizontal="center" vertical="center" wrapText="1"/>
    </xf>
    <xf numFmtId="49" fontId="25" fillId="6" borderId="32" xfId="0" quotePrefix="1" applyNumberFormat="1" applyFont="1" applyFill="1" applyBorder="1" applyAlignment="1">
      <alignment horizontal="center" vertical="center" wrapText="1"/>
    </xf>
    <xf numFmtId="49" fontId="25" fillId="6" borderId="32" xfId="0" applyNumberFormat="1" applyFont="1" applyFill="1" applyBorder="1" applyAlignment="1">
      <alignment horizontal="center" vertical="center" wrapText="1"/>
    </xf>
    <xf numFmtId="0" fontId="25" fillId="6" borderId="78" xfId="0" applyFont="1" applyFill="1" applyBorder="1" applyAlignment="1">
      <alignment horizontal="center" wrapText="1"/>
    </xf>
    <xf numFmtId="0" fontId="25" fillId="6" borderId="96" xfId="0" quotePrefix="1" applyFont="1" applyFill="1" applyBorder="1" applyAlignment="1">
      <alignment horizontal="center" wrapText="1"/>
    </xf>
    <xf numFmtId="0" fontId="25" fillId="6" borderId="75" xfId="0" quotePrefix="1" applyFont="1" applyFill="1" applyBorder="1" applyAlignment="1">
      <alignment horizontal="center" wrapText="1"/>
    </xf>
    <xf numFmtId="0" fontId="25" fillId="6" borderId="78" xfId="0" applyFont="1" applyFill="1" applyBorder="1" applyAlignment="1">
      <alignment horizontal="center" vertical="center" wrapText="1"/>
    </xf>
    <xf numFmtId="0" fontId="25" fillId="6" borderId="96" xfId="0" applyFont="1" applyFill="1" applyBorder="1" applyAlignment="1">
      <alignment horizontal="center" vertical="center" wrapText="1"/>
    </xf>
    <xf numFmtId="0" fontId="25" fillId="6" borderId="75" xfId="0" applyFont="1" applyFill="1" applyBorder="1" applyAlignment="1">
      <alignment horizontal="center" vertical="center" wrapText="1"/>
    </xf>
    <xf numFmtId="0" fontId="25" fillId="6" borderId="78" xfId="0" quotePrefix="1" applyFont="1" applyFill="1" applyBorder="1" applyAlignment="1">
      <alignment horizontal="center" vertical="center" wrapText="1"/>
    </xf>
    <xf numFmtId="0" fontId="25" fillId="6" borderId="96" xfId="0" applyFont="1" applyFill="1" applyBorder="1" applyAlignment="1">
      <alignment horizontal="center" wrapText="1"/>
    </xf>
    <xf numFmtId="0" fontId="25" fillId="6" borderId="75" xfId="0" applyFont="1" applyFill="1" applyBorder="1" applyAlignment="1">
      <alignment horizontal="center" wrapText="1"/>
    </xf>
    <xf numFmtId="0" fontId="25" fillId="6" borderId="78" xfId="0" applyFont="1" applyFill="1" applyBorder="1" applyAlignment="1">
      <alignment horizontal="center" vertical="top" wrapText="1"/>
    </xf>
    <xf numFmtId="0" fontId="25" fillId="6" borderId="96" xfId="0" applyFont="1" applyFill="1" applyBorder="1" applyAlignment="1">
      <alignment horizontal="center" vertical="top" wrapText="1"/>
    </xf>
    <xf numFmtId="0" fontId="25" fillId="6" borderId="75" xfId="0" applyFont="1" applyFill="1" applyBorder="1" applyAlignment="1">
      <alignment horizontal="center" vertical="top" wrapText="1"/>
    </xf>
    <xf numFmtId="0" fontId="25" fillId="6" borderId="96" xfId="0" quotePrefix="1" applyFont="1" applyFill="1" applyBorder="1" applyAlignment="1">
      <alignment horizontal="center" vertical="center" wrapText="1"/>
    </xf>
    <xf numFmtId="0" fontId="25" fillId="6" borderId="75" xfId="0" quotePrefix="1" applyFont="1" applyFill="1" applyBorder="1" applyAlignment="1">
      <alignment horizontal="center" vertical="center" wrapText="1"/>
    </xf>
    <xf numFmtId="0" fontId="25" fillId="6" borderId="78" xfId="0" quotePrefix="1" applyFont="1" applyFill="1" applyBorder="1" applyAlignment="1">
      <alignment horizont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69" xfId="0" applyFont="1" applyFill="1" applyBorder="1" applyAlignment="1">
      <alignment horizontal="center" vertical="center" wrapText="1"/>
    </xf>
    <xf numFmtId="49" fontId="25" fillId="5" borderId="77" xfId="0" applyNumberFormat="1" applyFont="1" applyFill="1" applyBorder="1" applyAlignment="1">
      <alignment horizontal="center" vertical="center" wrapText="1"/>
    </xf>
    <xf numFmtId="49" fontId="25" fillId="5" borderId="98" xfId="0" applyNumberFormat="1" applyFont="1" applyFill="1" applyBorder="1" applyAlignment="1">
      <alignment horizontal="center" vertical="center" wrapText="1"/>
    </xf>
    <xf numFmtId="49" fontId="25" fillId="5" borderId="74" xfId="0" applyNumberFormat="1" applyFont="1" applyFill="1" applyBorder="1" applyAlignment="1">
      <alignment horizontal="center" vertical="center" wrapText="1"/>
    </xf>
    <xf numFmtId="49" fontId="25" fillId="0" borderId="77" xfId="0" applyNumberFormat="1" applyFont="1" applyBorder="1" applyAlignment="1">
      <alignment horizontal="center" vertical="center" wrapText="1"/>
    </xf>
    <xf numFmtId="49" fontId="25" fillId="0" borderId="98" xfId="0" applyNumberFormat="1" applyFont="1" applyBorder="1" applyAlignment="1">
      <alignment horizontal="center" vertical="center" wrapText="1"/>
    </xf>
    <xf numFmtId="49" fontId="25" fillId="0" borderId="74" xfId="0" applyNumberFormat="1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5" fillId="0" borderId="96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49" fontId="25" fillId="0" borderId="71" xfId="0" applyNumberFormat="1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49" fontId="25" fillId="0" borderId="32" xfId="0" applyNumberFormat="1" applyFont="1" applyBorder="1" applyAlignment="1">
      <alignment horizontal="center" vertical="center" wrapText="1"/>
    </xf>
    <xf numFmtId="49" fontId="25" fillId="0" borderId="69" xfId="0" applyNumberFormat="1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1" fillId="5" borderId="78" xfId="0" applyFont="1" applyFill="1" applyBorder="1" applyAlignment="1">
      <alignment horizontal="center" vertical="center" wrapText="1"/>
    </xf>
    <xf numFmtId="0" fontId="21" fillId="5" borderId="75" xfId="0" applyFont="1" applyFill="1" applyBorder="1" applyAlignment="1">
      <alignment horizontal="center" vertical="center" wrapText="1"/>
    </xf>
    <xf numFmtId="49" fontId="25" fillId="0" borderId="78" xfId="0" applyNumberFormat="1" applyFont="1" applyBorder="1" applyAlignment="1">
      <alignment horizontal="center" vertical="center" wrapText="1"/>
    </xf>
    <xf numFmtId="49" fontId="25" fillId="0" borderId="96" xfId="0" applyNumberFormat="1" applyFont="1" applyBorder="1" applyAlignment="1">
      <alignment horizontal="center" vertical="center" wrapText="1"/>
    </xf>
    <xf numFmtId="49" fontId="25" fillId="0" borderId="75" xfId="0" applyNumberFormat="1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0" fontId="25" fillId="0" borderId="97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1" fillId="6" borderId="78" xfId="0" applyFont="1" applyFill="1" applyBorder="1" applyAlignment="1">
      <alignment horizontal="center" vertical="center" wrapText="1"/>
    </xf>
    <xf numFmtId="0" fontId="21" fillId="6" borderId="96" xfId="0" applyFont="1" applyFill="1" applyBorder="1" applyAlignment="1">
      <alignment horizontal="center" vertical="center" wrapText="1"/>
    </xf>
    <xf numFmtId="0" fontId="21" fillId="6" borderId="75" xfId="0" applyFont="1" applyFill="1" applyBorder="1" applyAlignment="1">
      <alignment horizontal="center" vertical="center" wrapText="1"/>
    </xf>
    <xf numFmtId="49" fontId="25" fillId="5" borderId="71" xfId="0" applyNumberFormat="1" applyFont="1" applyFill="1" applyBorder="1" applyAlignment="1">
      <alignment horizontal="center" vertical="center" wrapText="1"/>
    </xf>
    <xf numFmtId="49" fontId="25" fillId="5" borderId="69" xfId="0" applyNumberFormat="1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49" fontId="25" fillId="0" borderId="72" xfId="0" applyNumberFormat="1" applyFont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28" xfId="0" quotePrefix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justify" wrapText="1"/>
    </xf>
    <xf numFmtId="0" fontId="21" fillId="0" borderId="0" xfId="0" applyFont="1" applyAlignment="1">
      <alignment wrapText="1"/>
    </xf>
    <xf numFmtId="0" fontId="23" fillId="0" borderId="92" xfId="0" applyFont="1" applyBorder="1" applyAlignment="1">
      <alignment horizontal="left" vertical="center" wrapText="1"/>
    </xf>
    <xf numFmtId="0" fontId="23" fillId="0" borderId="99" xfId="0" applyFont="1" applyBorder="1" applyAlignment="1">
      <alignment horizontal="left" vertical="center" wrapText="1"/>
    </xf>
    <xf numFmtId="0" fontId="23" fillId="0" borderId="94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3" fillId="0" borderId="92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2" xfId="0" applyFont="1" applyBorder="1" applyAlignment="1">
      <alignment horizontal="left"/>
    </xf>
    <xf numFmtId="0" fontId="21" fillId="0" borderId="92" xfId="0" applyFont="1" applyBorder="1" applyAlignment="1">
      <alignment horizontal="center"/>
    </xf>
    <xf numFmtId="0" fontId="21" fillId="0" borderId="99" xfId="0" applyFont="1" applyBorder="1" applyAlignment="1">
      <alignment horizontal="center"/>
    </xf>
    <xf numFmtId="0" fontId="21" fillId="0" borderId="94" xfId="0" applyFont="1" applyBorder="1" applyAlignment="1">
      <alignment horizontal="center"/>
    </xf>
    <xf numFmtId="0" fontId="21" fillId="0" borderId="78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78" xfId="0" applyFont="1" applyFill="1" applyBorder="1" applyAlignment="1">
      <alignment horizontal="center" vertical="center" wrapText="1"/>
    </xf>
    <xf numFmtId="0" fontId="21" fillId="0" borderId="75" xfId="0" applyFont="1" applyFill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/>
    <xf numFmtId="0" fontId="26" fillId="9" borderId="95" xfId="0" applyFont="1" applyFill="1" applyBorder="1" applyAlignment="1">
      <alignment horizontal="center" vertical="center" wrapText="1"/>
    </xf>
    <xf numFmtId="2" fontId="25" fillId="5" borderId="78" xfId="0" applyNumberFormat="1" applyFont="1" applyFill="1" applyBorder="1" applyAlignment="1">
      <alignment horizontal="center" vertical="center" wrapText="1"/>
    </xf>
    <xf numFmtId="2" fontId="25" fillId="5" borderId="75" xfId="0" applyNumberFormat="1" applyFont="1" applyFill="1" applyBorder="1" applyAlignment="1">
      <alignment horizontal="center" vertical="center" wrapText="1"/>
    </xf>
    <xf numFmtId="0" fontId="25" fillId="5" borderId="78" xfId="0" applyFont="1" applyFill="1" applyBorder="1" applyAlignment="1">
      <alignment horizontal="center" vertical="center"/>
    </xf>
    <xf numFmtId="0" fontId="25" fillId="5" borderId="75" xfId="0" applyFont="1" applyFill="1" applyBorder="1" applyAlignment="1">
      <alignment horizontal="center" vertical="center"/>
    </xf>
    <xf numFmtId="2" fontId="25" fillId="6" borderId="78" xfId="0" applyNumberFormat="1" applyFont="1" applyFill="1" applyBorder="1" applyAlignment="1">
      <alignment horizontal="center" vertical="center" wrapText="1"/>
    </xf>
    <xf numFmtId="2" fontId="25" fillId="6" borderId="75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Border="1" applyAlignment="1">
      <alignment horizontal="left" vertical="center" wrapText="1"/>
    </xf>
    <xf numFmtId="1" fontId="26" fillId="0" borderId="80" xfId="0" applyNumberFormat="1" applyFont="1" applyBorder="1" applyAlignment="1">
      <alignment horizontal="center" vertical="center" wrapText="1"/>
    </xf>
    <xf numFmtId="1" fontId="26" fillId="0" borderId="89" xfId="0" applyNumberFormat="1" applyFont="1" applyBorder="1" applyAlignment="1">
      <alignment horizontal="center" vertical="center" wrapText="1"/>
    </xf>
    <xf numFmtId="1" fontId="27" fillId="0" borderId="71" xfId="0" applyNumberFormat="1" applyFont="1" applyBorder="1" applyAlignment="1">
      <alignment horizontal="left" vertical="center" wrapText="1"/>
    </xf>
    <xf numFmtId="1" fontId="27" fillId="0" borderId="32" xfId="0" applyNumberFormat="1" applyFont="1" applyBorder="1" applyAlignment="1">
      <alignment horizontal="left" vertical="center" wrapText="1"/>
    </xf>
    <xf numFmtId="1" fontId="26" fillId="0" borderId="32" xfId="0" applyNumberFormat="1" applyFont="1" applyBorder="1" applyAlignment="1">
      <alignment horizontal="left" vertical="center" wrapText="1"/>
    </xf>
    <xf numFmtId="1" fontId="27" fillId="0" borderId="29" xfId="0" applyNumberFormat="1" applyFont="1" applyBorder="1" applyAlignment="1">
      <alignment horizontal="center" vertical="center" wrapText="1"/>
    </xf>
    <xf numFmtId="1" fontId="27" fillId="0" borderId="30" xfId="0" applyNumberFormat="1" applyFont="1" applyBorder="1" applyAlignment="1">
      <alignment horizontal="center" vertical="center" wrapText="1"/>
    </xf>
    <xf numFmtId="1" fontId="26" fillId="0" borderId="90" xfId="0" applyNumberFormat="1" applyFont="1" applyBorder="1" applyAlignment="1">
      <alignment horizontal="center" vertical="center" wrapText="1"/>
    </xf>
    <xf numFmtId="1" fontId="26" fillId="0" borderId="71" xfId="0" applyNumberFormat="1" applyFont="1" applyBorder="1" applyAlignment="1">
      <alignment horizontal="left" vertical="center" wrapText="1"/>
    </xf>
    <xf numFmtId="1" fontId="25" fillId="0" borderId="0" xfId="0" applyNumberFormat="1" applyFont="1" applyBorder="1" applyAlignment="1">
      <alignment horizontal="left" vertical="center" wrapText="1"/>
    </xf>
    <xf numFmtId="1" fontId="26" fillId="0" borderId="0" xfId="0" applyNumberFormat="1" applyFont="1" applyAlignment="1">
      <alignment horizontal="center"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1" fontId="25" fillId="6" borderId="32" xfId="0" applyNumberFormat="1" applyFont="1" applyFill="1" applyBorder="1" applyAlignment="1">
      <alignment horizontal="center" vertical="center" wrapText="1"/>
    </xf>
    <xf numFmtId="1" fontId="26" fillId="9" borderId="30" xfId="0" applyNumberFormat="1" applyFont="1" applyFill="1" applyBorder="1" applyAlignment="1">
      <alignment horizontal="center" vertical="center" wrapText="1"/>
    </xf>
    <xf numFmtId="1" fontId="26" fillId="6" borderId="89" xfId="0" applyNumberFormat="1" applyFont="1" applyFill="1" applyBorder="1" applyAlignment="1">
      <alignment horizontal="center" vertical="center" wrapText="1"/>
    </xf>
    <xf numFmtId="1" fontId="27" fillId="6" borderId="32" xfId="0" applyNumberFormat="1" applyFont="1" applyFill="1" applyBorder="1" applyAlignment="1">
      <alignment horizontal="center" vertical="center" wrapText="1"/>
    </xf>
    <xf numFmtId="1" fontId="25" fillId="6" borderId="32" xfId="0" quotePrefix="1" applyNumberFormat="1" applyFont="1" applyFill="1" applyBorder="1" applyAlignment="1">
      <alignment horizontal="center" vertical="center" wrapText="1"/>
    </xf>
    <xf numFmtId="1" fontId="25" fillId="6" borderId="28" xfId="0" applyNumberFormat="1" applyFont="1" applyFill="1" applyBorder="1" applyAlignment="1">
      <alignment horizontal="center" vertical="center" wrapText="1"/>
    </xf>
    <xf numFmtId="1" fontId="26" fillId="6" borderId="30" xfId="0" applyNumberFormat="1" applyFont="1" applyFill="1" applyBorder="1" applyAlignment="1">
      <alignment horizontal="center" vertical="center" wrapText="1"/>
    </xf>
    <xf numFmtId="1" fontId="26" fillId="0" borderId="30" xfId="0" applyNumberFormat="1" applyFont="1" applyBorder="1" applyAlignment="1">
      <alignment horizontal="center" vertical="center" wrapText="1"/>
    </xf>
    <xf numFmtId="1" fontId="26" fillId="0" borderId="32" xfId="0" applyNumberFormat="1" applyFont="1" applyBorder="1" applyAlignment="1">
      <alignment horizontal="center" vertical="center" wrapText="1"/>
    </xf>
    <xf numFmtId="1" fontId="27" fillId="0" borderId="32" xfId="0" applyNumberFormat="1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left" vertical="center" wrapText="1"/>
    </xf>
    <xf numFmtId="1" fontId="28" fillId="0" borderId="32" xfId="0" applyNumberFormat="1" applyFont="1" applyBorder="1" applyAlignment="1">
      <alignment horizontal="center" vertical="center" wrapText="1"/>
    </xf>
    <xf numFmtId="1" fontId="27" fillId="0" borderId="89" xfId="0" applyNumberFormat="1" applyFont="1" applyBorder="1" applyAlignment="1">
      <alignment horizontal="center" vertical="center" wrapText="1"/>
    </xf>
    <xf numFmtId="1" fontId="26" fillId="6" borderId="32" xfId="0" applyNumberFormat="1" applyFont="1" applyFill="1" applyBorder="1" applyAlignment="1">
      <alignment horizontal="center" vertical="center" wrapText="1"/>
    </xf>
    <xf numFmtId="1" fontId="25" fillId="0" borderId="32" xfId="0" quotePrefix="1" applyNumberFormat="1" applyFont="1" applyBorder="1" applyAlignment="1">
      <alignment horizontal="center" vertical="center" wrapText="1"/>
    </xf>
    <xf numFmtId="1" fontId="25" fillId="6" borderId="92" xfId="0" applyNumberFormat="1" applyFont="1" applyFill="1" applyBorder="1" applyAlignment="1">
      <alignment horizontal="center" vertical="center" wrapText="1"/>
    </xf>
    <xf numFmtId="1" fontId="25" fillId="6" borderId="94" xfId="0" applyNumberFormat="1" applyFont="1" applyFill="1" applyBorder="1" applyAlignment="1">
      <alignment horizontal="center" vertical="center" wrapText="1"/>
    </xf>
    <xf numFmtId="1" fontId="25" fillId="0" borderId="28" xfId="0" applyNumberFormat="1" applyFont="1" applyBorder="1" applyAlignment="1">
      <alignment horizontal="center" vertical="center" wrapText="1"/>
    </xf>
    <xf numFmtId="1" fontId="28" fillId="0" borderId="28" xfId="0" applyNumberFormat="1" applyFont="1" applyBorder="1" applyAlignment="1">
      <alignment horizontal="center" vertical="center" wrapText="1"/>
    </xf>
    <xf numFmtId="1" fontId="25" fillId="0" borderId="28" xfId="0" applyNumberFormat="1" applyFont="1" applyBorder="1" applyAlignment="1">
      <alignment horizontal="left" vertical="center" wrapText="1"/>
    </xf>
    <xf numFmtId="1" fontId="27" fillId="6" borderId="89" xfId="0" applyNumberFormat="1" applyFont="1" applyFill="1" applyBorder="1" applyAlignment="1">
      <alignment horizontal="center" vertical="center" wrapText="1"/>
    </xf>
    <xf numFmtId="1" fontId="25" fillId="0" borderId="69" xfId="0" applyNumberFormat="1" applyFont="1" applyBorder="1" applyAlignment="1">
      <alignment horizontal="center" vertical="center" wrapText="1"/>
    </xf>
    <xf numFmtId="1" fontId="25" fillId="0" borderId="71" xfId="0" applyNumberFormat="1" applyFont="1" applyBorder="1" applyAlignment="1">
      <alignment horizontal="center" vertical="center" wrapText="1"/>
    </xf>
    <xf numFmtId="1" fontId="25" fillId="0" borderId="73" xfId="0" applyNumberFormat="1" applyFont="1" applyBorder="1" applyAlignment="1">
      <alignment horizontal="center" vertical="center" wrapText="1"/>
    </xf>
    <xf numFmtId="1" fontId="25" fillId="0" borderId="72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03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4" fillId="0" borderId="92" xfId="0" applyFont="1" applyBorder="1" applyAlignment="1">
      <alignment horizontal="center" vertical="center" wrapText="1"/>
    </xf>
    <xf numFmtId="0" fontId="24" fillId="0" borderId="99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2" fillId="0" borderId="65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101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05" xfId="0" applyFont="1" applyBorder="1" applyAlignment="1">
      <alignment horizontal="center" vertical="center" wrapText="1"/>
    </xf>
    <xf numFmtId="0" fontId="22" fillId="0" borderId="104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04" xfId="0" applyFont="1" applyBorder="1" applyAlignment="1">
      <alignment horizontal="left" vertical="center" wrapText="1"/>
    </xf>
    <xf numFmtId="0" fontId="22" fillId="0" borderId="109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2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left" vertical="center" wrapText="1"/>
    </xf>
    <xf numFmtId="0" fontId="22" fillId="5" borderId="17" xfId="0" applyFont="1" applyFill="1" applyBorder="1" applyAlignment="1">
      <alignment horizontal="left" vertical="center" wrapText="1"/>
    </xf>
    <xf numFmtId="0" fontId="22" fillId="5" borderId="103" xfId="0" applyFont="1" applyFill="1" applyBorder="1" applyAlignment="1">
      <alignment horizontal="left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03" xfId="0" applyFont="1" applyFill="1" applyBorder="1" applyAlignment="1">
      <alignment horizontal="center" vertical="center" wrapText="1"/>
    </xf>
    <xf numFmtId="0" fontId="22" fillId="0" borderId="70" xfId="0" quotePrefix="1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3" xfId="0" quotePrefix="1" applyFont="1" applyBorder="1" applyAlignment="1">
      <alignment horizontal="center" vertical="center" wrapText="1"/>
    </xf>
    <xf numFmtId="0" fontId="22" fillId="0" borderId="108" xfId="0" applyFont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03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2" fillId="7" borderId="103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left" vertical="center" wrapText="1"/>
    </xf>
    <xf numFmtId="0" fontId="24" fillId="5" borderId="17" xfId="0" applyFont="1" applyFill="1" applyBorder="1" applyAlignment="1">
      <alignment horizontal="left" vertical="center" wrapText="1"/>
    </xf>
    <xf numFmtId="0" fontId="24" fillId="5" borderId="103" xfId="0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7" borderId="105" xfId="0" applyFont="1" applyFill="1" applyBorder="1" applyAlignment="1">
      <alignment horizontal="center" vertical="center" wrapText="1"/>
    </xf>
    <xf numFmtId="0" fontId="24" fillId="7" borderId="104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0" borderId="99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06" xfId="0" applyFont="1" applyBorder="1" applyAlignment="1">
      <alignment horizontal="center" vertical="center" wrapText="1"/>
    </xf>
    <xf numFmtId="0" fontId="22" fillId="0" borderId="107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7" borderId="41" xfId="0" applyFont="1" applyFill="1" applyBorder="1" applyAlignment="1">
      <alignment horizontal="center" vertical="center" wrapText="1"/>
    </xf>
    <xf numFmtId="0" fontId="24" fillId="7" borderId="36" xfId="0" applyFont="1" applyFill="1" applyBorder="1" applyAlignment="1">
      <alignment horizontal="center" vertical="center" wrapText="1"/>
    </xf>
    <xf numFmtId="0" fontId="24" fillId="7" borderId="3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0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4" fillId="0" borderId="85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103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4" fillId="5" borderId="103" xfId="0" applyFont="1" applyFill="1" applyBorder="1" applyAlignment="1">
      <alignment horizontal="left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0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101" xfId="0" applyFont="1" applyFill="1" applyBorder="1" applyAlignment="1">
      <alignment horizontal="left" vertical="center"/>
    </xf>
    <xf numFmtId="0" fontId="4" fillId="0" borderId="85" xfId="0" applyFont="1" applyFill="1" applyBorder="1" applyAlignment="1">
      <alignment horizontal="left" vertical="center" wrapText="1"/>
    </xf>
    <xf numFmtId="0" fontId="4" fillId="0" borderId="110" xfId="0" applyFont="1" applyFill="1" applyBorder="1" applyAlignment="1">
      <alignment horizontal="left" vertical="center" wrapText="1"/>
    </xf>
    <xf numFmtId="0" fontId="4" fillId="0" borderId="111" xfId="0" applyFont="1" applyBorder="1" applyAlignment="1">
      <alignment horizontal="center"/>
    </xf>
    <xf numFmtId="0" fontId="4" fillId="0" borderId="112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2" xfId="0" applyFont="1" applyFill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04" xfId="0" applyFont="1" applyBorder="1" applyAlignment="1">
      <alignment horizontal="left" vertical="center" wrapText="1"/>
    </xf>
    <xf numFmtId="0" fontId="21" fillId="0" borderId="3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02" xfId="0" applyFont="1" applyBorder="1" applyAlignment="1">
      <alignment horizontal="center" vertical="center" wrapText="1"/>
    </xf>
    <xf numFmtId="0" fontId="23" fillId="0" borderId="9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22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23" xfId="0" applyFont="1" applyBorder="1" applyAlignment="1">
      <alignment horizontal="center" vertical="center" wrapText="1"/>
    </xf>
    <xf numFmtId="0" fontId="21" fillId="0" borderId="124" xfId="0" applyFont="1" applyBorder="1" applyAlignment="1">
      <alignment horizontal="center" vertical="center" wrapText="1"/>
    </xf>
    <xf numFmtId="0" fontId="21" fillId="0" borderId="105" xfId="0" applyFont="1" applyBorder="1" applyAlignment="1">
      <alignment horizontal="center" vertical="center" wrapText="1"/>
    </xf>
    <xf numFmtId="0" fontId="21" fillId="0" borderId="10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2" borderId="4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101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 wrapText="1"/>
    </xf>
    <xf numFmtId="0" fontId="21" fillId="0" borderId="102" xfId="0" applyFont="1" applyBorder="1" applyAlignment="1">
      <alignment horizontal="center" vertical="center" wrapText="1"/>
    </xf>
    <xf numFmtId="0" fontId="21" fillId="0" borderId="99" xfId="0" applyFont="1" applyBorder="1" applyAlignment="1">
      <alignment horizontal="center" vertical="center" wrapText="1"/>
    </xf>
    <xf numFmtId="0" fontId="21" fillId="0" borderId="9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14" xfId="0" applyFont="1" applyBorder="1" applyAlignment="1">
      <alignment horizontal="center" vertical="center" wrapText="1"/>
    </xf>
    <xf numFmtId="0" fontId="21" fillId="0" borderId="115" xfId="0" applyFont="1" applyBorder="1" applyAlignment="1">
      <alignment horizontal="center" vertical="center" wrapText="1"/>
    </xf>
    <xf numFmtId="0" fontId="21" fillId="0" borderId="116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21" fillId="0" borderId="117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8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84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84" xfId="0" quotePrefix="1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84" xfId="0" applyFont="1" applyFill="1" applyBorder="1" applyAlignment="1">
      <alignment horizontal="center" vertical="center" wrapText="1"/>
    </xf>
    <xf numFmtId="49" fontId="1" fillId="0" borderId="0" xfId="0" quotePrefix="1" applyNumberFormat="1" applyFont="1" applyBorder="1" applyAlignment="1">
      <alignment horizontal="center" vertical="center" wrapText="1"/>
    </xf>
    <xf numFmtId="49" fontId="1" fillId="0" borderId="84" xfId="0" quotePrefix="1" applyNumberFormat="1" applyFont="1" applyBorder="1" applyAlignment="1">
      <alignment horizontal="center" vertical="center" wrapText="1"/>
    </xf>
    <xf numFmtId="1" fontId="1" fillId="9" borderId="0" xfId="0" quotePrefix="1" applyNumberFormat="1" applyFont="1" applyFill="1" applyBorder="1" applyAlignment="1">
      <alignment horizontal="center" vertical="center" wrapText="1"/>
    </xf>
    <xf numFmtId="1" fontId="1" fillId="9" borderId="84" xfId="0" quotePrefix="1" applyNumberFormat="1" applyFont="1" applyFill="1" applyBorder="1" applyAlignment="1">
      <alignment horizontal="center" vertical="center" wrapText="1"/>
    </xf>
    <xf numFmtId="0" fontId="1" fillId="5" borderId="0" xfId="0" quotePrefix="1" applyNumberFormat="1" applyFont="1" applyFill="1" applyBorder="1" applyAlignment="1">
      <alignment horizontal="center" vertical="center" wrapText="1"/>
    </xf>
    <xf numFmtId="0" fontId="1" fillId="5" borderId="84" xfId="0" quotePrefix="1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justify" wrapText="1"/>
    </xf>
    <xf numFmtId="0" fontId="1" fillId="5" borderId="0" xfId="0" applyFont="1" applyFill="1" applyAlignment="1">
      <alignment horizontal="left" vertical="justify" wrapText="1"/>
    </xf>
    <xf numFmtId="0" fontId="1" fillId="0" borderId="125" xfId="0" quotePrefix="1" applyFont="1" applyBorder="1" applyAlignment="1">
      <alignment horizontal="center" vertical="center" wrapText="1"/>
    </xf>
    <xf numFmtId="0" fontId="1" fillId="0" borderId="126" xfId="0" applyFont="1" applyBorder="1" applyAlignment="1">
      <alignment horizontal="center" vertical="center" wrapText="1"/>
    </xf>
    <xf numFmtId="0" fontId="1" fillId="0" borderId="12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workbookViewId="0">
      <selection activeCell="B21" sqref="B21"/>
    </sheetView>
  </sheetViews>
  <sheetFormatPr defaultRowHeight="12.75" x14ac:dyDescent="0.2"/>
  <cols>
    <col min="1" max="1" width="21.140625" style="174" customWidth="1"/>
    <col min="2" max="2" width="82.85546875" style="237" customWidth="1"/>
    <col min="3" max="16384" width="9.140625" style="174"/>
  </cols>
  <sheetData>
    <row r="2" spans="1:3" ht="22.5" x14ac:dyDescent="0.45">
      <c r="A2" s="374" t="s">
        <v>845</v>
      </c>
      <c r="B2" s="375" t="s">
        <v>846</v>
      </c>
      <c r="C2" s="151"/>
    </row>
    <row r="3" spans="1:3" ht="22.5" x14ac:dyDescent="0.4">
      <c r="A3" s="393"/>
      <c r="B3" s="398"/>
      <c r="C3" s="151"/>
    </row>
    <row r="4" spans="1:3" ht="22.5" x14ac:dyDescent="0.4">
      <c r="A4" s="393"/>
      <c r="B4" s="398"/>
      <c r="C4" s="151"/>
    </row>
    <row r="5" spans="1:3" ht="21" x14ac:dyDescent="0.4">
      <c r="A5" s="394"/>
      <c r="B5" s="397"/>
      <c r="C5" s="151"/>
    </row>
    <row r="6" spans="1:3" ht="21" x14ac:dyDescent="0.4">
      <c r="A6" s="394"/>
      <c r="B6" s="395"/>
      <c r="C6" s="151"/>
    </row>
    <row r="7" spans="1:3" ht="21" x14ac:dyDescent="0.4">
      <c r="A7" s="394"/>
      <c r="B7" s="395"/>
      <c r="C7" s="151"/>
    </row>
    <row r="8" spans="1:3" ht="21" x14ac:dyDescent="0.4">
      <c r="A8" s="394"/>
      <c r="B8" s="395"/>
      <c r="C8" s="151"/>
    </row>
    <row r="9" spans="1:3" ht="21" x14ac:dyDescent="0.4">
      <c r="A9" s="394"/>
      <c r="B9" s="396"/>
      <c r="C9" s="151"/>
    </row>
    <row r="10" spans="1:3" ht="21" x14ac:dyDescent="0.4">
      <c r="A10" s="394"/>
      <c r="B10" s="396"/>
      <c r="C10" s="151"/>
    </row>
    <row r="11" spans="1:3" ht="22.5" x14ac:dyDescent="0.45">
      <c r="A11" s="378"/>
      <c r="B11" s="376"/>
      <c r="C11" s="151"/>
    </row>
    <row r="12" spans="1:3" ht="21" x14ac:dyDescent="0.4">
      <c r="A12" s="310"/>
      <c r="B12" s="377"/>
      <c r="C12" s="151"/>
    </row>
    <row r="13" spans="1:3" ht="22.5" x14ac:dyDescent="0.4">
      <c r="A13" s="369"/>
      <c r="B13" s="348"/>
      <c r="C13" s="151"/>
    </row>
    <row r="14" spans="1:3" ht="21" x14ac:dyDescent="0.4">
      <c r="A14" s="308"/>
      <c r="B14" s="309"/>
      <c r="C14" s="151"/>
    </row>
    <row r="15" spans="1:3" ht="21" x14ac:dyDescent="0.4">
      <c r="A15" s="310"/>
      <c r="B15" s="309"/>
      <c r="C15" s="151"/>
    </row>
    <row r="16" spans="1:3" ht="21" x14ac:dyDescent="0.4">
      <c r="A16" s="310"/>
      <c r="B16" s="311"/>
      <c r="C16" s="151"/>
    </row>
    <row r="17" spans="1:3" ht="21" x14ac:dyDescent="0.4">
      <c r="A17" s="308"/>
      <c r="B17" s="309"/>
      <c r="C17" s="151"/>
    </row>
    <row r="18" spans="1:3" ht="21" x14ac:dyDescent="0.4">
      <c r="A18" s="308"/>
      <c r="B18" s="309"/>
      <c r="C18" s="151"/>
    </row>
    <row r="19" spans="1:3" ht="21" x14ac:dyDescent="0.4">
      <c r="A19" s="308"/>
      <c r="B19" s="309"/>
      <c r="C19" s="151"/>
    </row>
    <row r="20" spans="1:3" ht="21" x14ac:dyDescent="0.4">
      <c r="A20" s="308"/>
      <c r="B20" s="309"/>
      <c r="C20" s="151"/>
    </row>
    <row r="21" spans="1:3" ht="21" x14ac:dyDescent="0.4">
      <c r="A21" s="373"/>
      <c r="B21" s="309"/>
      <c r="C21" s="15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showGridLines="0" topLeftCell="A16" zoomScaleNormal="100" workbookViewId="0">
      <selection activeCell="R24" sqref="R24"/>
    </sheetView>
  </sheetViews>
  <sheetFormatPr defaultColWidth="13.140625" defaultRowHeight="27" customHeight="1" x14ac:dyDescent="0.2"/>
  <cols>
    <col min="1" max="1" width="3.5703125" style="41" bestFit="1" customWidth="1"/>
    <col min="2" max="2" width="18.140625" style="41" customWidth="1"/>
    <col min="3" max="16384" width="13.140625" style="41"/>
  </cols>
  <sheetData>
    <row r="1" spans="1:10" ht="17.25" customHeight="1" x14ac:dyDescent="0.2">
      <c r="A1" s="63" t="s">
        <v>89</v>
      </c>
      <c r="B1" s="168" t="s">
        <v>519</v>
      </c>
      <c r="C1" s="589" t="s">
        <v>520</v>
      </c>
      <c r="D1" s="589"/>
      <c r="E1" s="589" t="s">
        <v>521</v>
      </c>
      <c r="F1" s="589"/>
      <c r="G1" s="589" t="s">
        <v>522</v>
      </c>
      <c r="H1" s="589"/>
      <c r="I1" s="589" t="s">
        <v>538</v>
      </c>
      <c r="J1" s="590"/>
    </row>
    <row r="2" spans="1:10" ht="27" customHeight="1" x14ac:dyDescent="0.2">
      <c r="A2" s="64">
        <v>2</v>
      </c>
      <c r="B2" s="594" t="s">
        <v>681</v>
      </c>
      <c r="C2" s="594"/>
      <c r="D2" s="594"/>
      <c r="E2" s="594"/>
      <c r="F2" s="595"/>
      <c r="G2" s="596" t="s">
        <v>682</v>
      </c>
      <c r="H2" s="597"/>
      <c r="I2" s="597"/>
      <c r="J2" s="598"/>
    </row>
    <row r="3" spans="1:10" ht="27" customHeight="1" x14ac:dyDescent="0.2">
      <c r="A3" s="65">
        <v>3</v>
      </c>
      <c r="B3" s="165"/>
      <c r="C3" s="591" t="s">
        <v>185</v>
      </c>
      <c r="D3" s="592"/>
      <c r="E3" s="593" t="s">
        <v>212</v>
      </c>
      <c r="F3" s="592"/>
      <c r="G3" s="591" t="s">
        <v>185</v>
      </c>
      <c r="H3" s="592"/>
      <c r="I3" s="584" t="s">
        <v>208</v>
      </c>
      <c r="J3" s="585"/>
    </row>
    <row r="4" spans="1:10" ht="27" customHeight="1" x14ac:dyDescent="0.2">
      <c r="A4" s="65">
        <v>4</v>
      </c>
      <c r="B4" s="42" t="s">
        <v>205</v>
      </c>
      <c r="C4" s="599" t="s">
        <v>220</v>
      </c>
      <c r="D4" s="583"/>
      <c r="E4" s="582" t="s">
        <v>222</v>
      </c>
      <c r="F4" s="583"/>
      <c r="G4" s="600" t="s">
        <v>224</v>
      </c>
      <c r="H4" s="601"/>
      <c r="I4" s="602" t="s">
        <v>31</v>
      </c>
      <c r="J4" s="603"/>
    </row>
    <row r="5" spans="1:10" ht="27" customHeight="1" x14ac:dyDescent="0.2">
      <c r="A5" s="65">
        <v>5</v>
      </c>
      <c r="B5" s="42" t="s">
        <v>206</v>
      </c>
      <c r="C5" s="621" t="s">
        <v>235</v>
      </c>
      <c r="D5" s="622"/>
      <c r="E5" s="582" t="s">
        <v>223</v>
      </c>
      <c r="F5" s="583"/>
      <c r="G5" s="586" t="s">
        <v>683</v>
      </c>
      <c r="H5" s="587"/>
      <c r="I5" s="587"/>
      <c r="J5" s="588"/>
    </row>
    <row r="6" spans="1:10" ht="27" customHeight="1" x14ac:dyDescent="0.2">
      <c r="A6" s="65">
        <v>6</v>
      </c>
      <c r="B6" s="73" t="s">
        <v>231</v>
      </c>
      <c r="C6" s="599" t="s">
        <v>805</v>
      </c>
      <c r="D6" s="583"/>
      <c r="E6" s="582" t="s">
        <v>807</v>
      </c>
      <c r="F6" s="583"/>
      <c r="G6" s="643" t="s">
        <v>187</v>
      </c>
      <c r="H6" s="644"/>
      <c r="I6" s="645" t="s">
        <v>207</v>
      </c>
      <c r="J6" s="646"/>
    </row>
    <row r="7" spans="1:10" ht="27" customHeight="1" x14ac:dyDescent="0.2">
      <c r="A7" s="65">
        <v>7</v>
      </c>
      <c r="B7" s="249"/>
      <c r="C7" s="637"/>
      <c r="D7" s="624"/>
      <c r="E7" s="623"/>
      <c r="F7" s="624"/>
      <c r="G7" s="642" t="s">
        <v>563</v>
      </c>
      <c r="H7" s="620"/>
      <c r="I7" s="640" t="s">
        <v>564</v>
      </c>
      <c r="J7" s="641"/>
    </row>
    <row r="8" spans="1:10" ht="27" customHeight="1" x14ac:dyDescent="0.2">
      <c r="A8" s="65">
        <v>8</v>
      </c>
      <c r="B8" s="250"/>
      <c r="C8" s="637"/>
      <c r="D8" s="624"/>
      <c r="E8" s="623"/>
      <c r="F8" s="624"/>
      <c r="G8" s="647" t="s">
        <v>188</v>
      </c>
      <c r="H8" s="648"/>
      <c r="I8" s="648"/>
      <c r="J8" s="649"/>
    </row>
    <row r="9" spans="1:10" ht="27" customHeight="1" x14ac:dyDescent="0.2">
      <c r="A9" s="65">
        <v>9</v>
      </c>
      <c r="B9" s="43"/>
      <c r="C9" s="600"/>
      <c r="D9" s="601"/>
      <c r="E9" s="631"/>
      <c r="F9" s="601"/>
      <c r="G9" s="66" t="s">
        <v>561</v>
      </c>
      <c r="H9" s="66" t="s">
        <v>186</v>
      </c>
      <c r="I9" s="66" t="s">
        <v>562</v>
      </c>
      <c r="J9" s="67" t="s">
        <v>2</v>
      </c>
    </row>
    <row r="10" spans="1:10" ht="27" customHeight="1" x14ac:dyDescent="0.2">
      <c r="A10" s="65">
        <v>10</v>
      </c>
      <c r="B10" s="587" t="s">
        <v>213</v>
      </c>
      <c r="C10" s="638"/>
      <c r="D10" s="638"/>
      <c r="E10" s="638"/>
      <c r="F10" s="639"/>
      <c r="G10" s="650"/>
      <c r="H10" s="651"/>
      <c r="I10" s="651"/>
      <c r="J10" s="652"/>
    </row>
    <row r="11" spans="1:10" ht="27" customHeight="1" x14ac:dyDescent="0.2">
      <c r="A11" s="65">
        <v>11</v>
      </c>
      <c r="B11" s="68" t="s">
        <v>231</v>
      </c>
      <c r="C11" s="617" t="s">
        <v>929</v>
      </c>
      <c r="D11" s="618"/>
      <c r="E11" s="619" t="s">
        <v>930</v>
      </c>
      <c r="F11" s="620"/>
      <c r="G11" s="251"/>
      <c r="H11" s="251"/>
      <c r="I11" s="251"/>
      <c r="J11" s="252"/>
    </row>
    <row r="12" spans="1:10" ht="27" customHeight="1" x14ac:dyDescent="0.2">
      <c r="A12" s="65">
        <v>12</v>
      </c>
      <c r="B12" s="43" t="s">
        <v>209</v>
      </c>
      <c r="C12" s="631" t="s">
        <v>112</v>
      </c>
      <c r="D12" s="632"/>
      <c r="E12" s="632" t="s">
        <v>113</v>
      </c>
      <c r="F12" s="601"/>
      <c r="G12" s="635"/>
      <c r="H12" s="636"/>
      <c r="I12" s="629"/>
      <c r="J12" s="630"/>
    </row>
    <row r="13" spans="1:10" ht="27" customHeight="1" x14ac:dyDescent="0.2">
      <c r="A13" s="65">
        <v>13</v>
      </c>
      <c r="B13" s="69" t="s">
        <v>519</v>
      </c>
      <c r="C13" s="69" t="s">
        <v>520</v>
      </c>
      <c r="D13" s="69" t="s">
        <v>521</v>
      </c>
      <c r="E13" s="69" t="s">
        <v>522</v>
      </c>
      <c r="F13" s="69" t="s">
        <v>538</v>
      </c>
      <c r="G13" s="69" t="s">
        <v>550</v>
      </c>
      <c r="H13" s="69" t="s">
        <v>551</v>
      </c>
      <c r="I13" s="69" t="s">
        <v>552</v>
      </c>
      <c r="J13" s="70" t="s">
        <v>340</v>
      </c>
    </row>
    <row r="14" spans="1:10" ht="27" customHeight="1" x14ac:dyDescent="0.2">
      <c r="A14" s="65">
        <v>14</v>
      </c>
      <c r="B14" s="633" t="s">
        <v>219</v>
      </c>
      <c r="C14" s="633"/>
      <c r="D14" s="633"/>
      <c r="E14" s="633"/>
      <c r="F14" s="633"/>
      <c r="G14" s="633"/>
      <c r="H14" s="633"/>
      <c r="I14" s="633"/>
      <c r="J14" s="634"/>
    </row>
    <row r="15" spans="1:10" ht="27" customHeight="1" x14ac:dyDescent="0.2">
      <c r="A15" s="65">
        <v>15</v>
      </c>
      <c r="B15" s="165"/>
      <c r="C15" s="591" t="s">
        <v>214</v>
      </c>
      <c r="D15" s="607"/>
      <c r="E15" s="591" t="s">
        <v>94</v>
      </c>
      <c r="F15" s="592"/>
      <c r="G15" s="593" t="s">
        <v>95</v>
      </c>
      <c r="H15" s="607"/>
      <c r="I15" s="591" t="s">
        <v>96</v>
      </c>
      <c r="J15" s="625"/>
    </row>
    <row r="16" spans="1:10" ht="27" customHeight="1" x14ac:dyDescent="0.2">
      <c r="A16" s="65">
        <v>16</v>
      </c>
      <c r="B16" s="71"/>
      <c r="C16" s="72" t="s">
        <v>420</v>
      </c>
      <c r="D16" s="66" t="s">
        <v>571</v>
      </c>
      <c r="E16" s="72" t="s">
        <v>420</v>
      </c>
      <c r="F16" s="66" t="s">
        <v>571</v>
      </c>
      <c r="G16" s="72" t="s">
        <v>420</v>
      </c>
      <c r="H16" s="66" t="s">
        <v>571</v>
      </c>
      <c r="I16" s="66" t="s">
        <v>420</v>
      </c>
      <c r="J16" s="67" t="s">
        <v>571</v>
      </c>
    </row>
    <row r="17" spans="1:10" ht="27" customHeight="1" x14ac:dyDescent="0.2">
      <c r="A17" s="65">
        <v>17</v>
      </c>
      <c r="B17" s="73" t="s">
        <v>231</v>
      </c>
      <c r="C17" s="72" t="s">
        <v>114</v>
      </c>
      <c r="D17" s="66" t="s">
        <v>115</v>
      </c>
      <c r="E17" s="72" t="s">
        <v>116</v>
      </c>
      <c r="F17" s="66" t="s">
        <v>117</v>
      </c>
      <c r="G17" s="72" t="s">
        <v>118</v>
      </c>
      <c r="H17" s="66" t="s">
        <v>119</v>
      </c>
      <c r="I17" s="66" t="s">
        <v>120</v>
      </c>
      <c r="J17" s="67" t="s">
        <v>121</v>
      </c>
    </row>
    <row r="18" spans="1:10" ht="27" customHeight="1" x14ac:dyDescent="0.2">
      <c r="A18" s="65">
        <v>18</v>
      </c>
      <c r="B18" s="73" t="s">
        <v>210</v>
      </c>
      <c r="C18" s="72" t="s">
        <v>351</v>
      </c>
      <c r="D18" s="66" t="s">
        <v>122</v>
      </c>
      <c r="E18" s="72" t="s">
        <v>353</v>
      </c>
      <c r="F18" s="66" t="s">
        <v>130</v>
      </c>
      <c r="G18" s="72" t="s">
        <v>355</v>
      </c>
      <c r="H18" s="66" t="s">
        <v>138</v>
      </c>
      <c r="I18" s="66" t="s">
        <v>357</v>
      </c>
      <c r="J18" s="67" t="s">
        <v>146</v>
      </c>
    </row>
    <row r="19" spans="1:10" ht="27" customHeight="1" x14ac:dyDescent="0.2">
      <c r="A19" s="65">
        <v>19</v>
      </c>
      <c r="B19" s="74" t="s">
        <v>211</v>
      </c>
      <c r="C19" s="75" t="s">
        <v>597</v>
      </c>
      <c r="D19" s="76" t="s">
        <v>123</v>
      </c>
      <c r="E19" s="75" t="s">
        <v>598</v>
      </c>
      <c r="F19" s="76" t="s">
        <v>131</v>
      </c>
      <c r="G19" s="75" t="s">
        <v>229</v>
      </c>
      <c r="H19" s="76" t="s">
        <v>139</v>
      </c>
      <c r="I19" s="76" t="s">
        <v>230</v>
      </c>
      <c r="J19" s="77" t="s">
        <v>147</v>
      </c>
    </row>
    <row r="20" spans="1:10" ht="27" customHeight="1" x14ac:dyDescent="0.2">
      <c r="A20" s="65">
        <v>20</v>
      </c>
      <c r="B20" s="587" t="s">
        <v>215</v>
      </c>
      <c r="C20" s="587"/>
      <c r="D20" s="587"/>
      <c r="E20" s="587"/>
      <c r="F20" s="587"/>
      <c r="G20" s="587"/>
      <c r="H20" s="587"/>
      <c r="I20" s="587"/>
      <c r="J20" s="588"/>
    </row>
    <row r="21" spans="1:10" ht="27" customHeight="1" x14ac:dyDescent="0.2">
      <c r="A21" s="65">
        <v>21</v>
      </c>
      <c r="B21" s="608" t="s">
        <v>210</v>
      </c>
      <c r="C21" s="609"/>
      <c r="D21" s="610"/>
      <c r="E21" s="416" t="s">
        <v>868</v>
      </c>
      <c r="F21" s="417" t="s">
        <v>877</v>
      </c>
      <c r="G21" s="418" t="s">
        <v>869</v>
      </c>
      <c r="H21" s="417" t="s">
        <v>878</v>
      </c>
      <c r="I21" s="417" t="s">
        <v>870</v>
      </c>
      <c r="J21" s="419" t="s">
        <v>879</v>
      </c>
    </row>
    <row r="22" spans="1:10" ht="27" customHeight="1" x14ac:dyDescent="0.2">
      <c r="A22" s="65">
        <v>22</v>
      </c>
      <c r="B22" s="611" t="s">
        <v>217</v>
      </c>
      <c r="C22" s="612"/>
      <c r="D22" s="613"/>
      <c r="E22" s="420" t="s">
        <v>539</v>
      </c>
      <c r="F22" s="421" t="s">
        <v>132</v>
      </c>
      <c r="G22" s="422" t="s">
        <v>226</v>
      </c>
      <c r="H22" s="421" t="s">
        <v>140</v>
      </c>
      <c r="I22" s="421" t="s">
        <v>227</v>
      </c>
      <c r="J22" s="423" t="s">
        <v>148</v>
      </c>
    </row>
    <row r="23" spans="1:10" ht="27" customHeight="1" x14ac:dyDescent="0.2">
      <c r="A23" s="65">
        <v>23</v>
      </c>
      <c r="B23" s="611" t="s">
        <v>216</v>
      </c>
      <c r="C23" s="612"/>
      <c r="D23" s="613"/>
      <c r="E23" s="420" t="s">
        <v>27</v>
      </c>
      <c r="F23" s="421" t="s">
        <v>133</v>
      </c>
      <c r="G23" s="422" t="s">
        <v>28</v>
      </c>
      <c r="H23" s="421" t="s">
        <v>141</v>
      </c>
      <c r="I23" s="421" t="s">
        <v>228</v>
      </c>
      <c r="J23" s="423" t="s">
        <v>149</v>
      </c>
    </row>
    <row r="24" spans="1:10" ht="27" customHeight="1" x14ac:dyDescent="0.2">
      <c r="A24" s="65">
        <v>24</v>
      </c>
      <c r="B24" s="626" t="s">
        <v>847</v>
      </c>
      <c r="C24" s="627"/>
      <c r="D24" s="628"/>
      <c r="E24" s="424" t="s">
        <v>50</v>
      </c>
      <c r="F24" s="425" t="s">
        <v>865</v>
      </c>
      <c r="G24" s="426" t="s">
        <v>459</v>
      </c>
      <c r="H24" s="425" t="s">
        <v>866</v>
      </c>
      <c r="I24" s="425" t="s">
        <v>461</v>
      </c>
      <c r="J24" s="427" t="s">
        <v>867</v>
      </c>
    </row>
    <row r="25" spans="1:10" ht="27" customHeight="1" x14ac:dyDescent="0.2">
      <c r="A25" s="65">
        <v>25</v>
      </c>
      <c r="B25" s="611"/>
      <c r="C25" s="612"/>
      <c r="D25" s="613"/>
      <c r="E25" s="420"/>
      <c r="F25" s="421"/>
      <c r="G25" s="422"/>
      <c r="H25" s="421"/>
      <c r="I25" s="428"/>
      <c r="J25" s="429"/>
    </row>
    <row r="26" spans="1:10" ht="27" customHeight="1" x14ac:dyDescent="0.2">
      <c r="A26" s="65">
        <v>26</v>
      </c>
      <c r="B26" s="614" t="s">
        <v>211</v>
      </c>
      <c r="C26" s="615"/>
      <c r="D26" s="616"/>
      <c r="E26" s="424" t="s">
        <v>871</v>
      </c>
      <c r="F26" s="425" t="s">
        <v>880</v>
      </c>
      <c r="G26" s="426" t="s">
        <v>872</v>
      </c>
      <c r="H26" s="425" t="s">
        <v>881</v>
      </c>
      <c r="I26" s="425" t="s">
        <v>873</v>
      </c>
      <c r="J26" s="427" t="s">
        <v>882</v>
      </c>
    </row>
    <row r="27" spans="1:10" ht="27" customHeight="1" x14ac:dyDescent="0.2">
      <c r="A27" s="65">
        <v>27</v>
      </c>
      <c r="B27" s="611" t="s">
        <v>217</v>
      </c>
      <c r="C27" s="612"/>
      <c r="D27" s="613"/>
      <c r="E27" s="420" t="s">
        <v>225</v>
      </c>
      <c r="F27" s="421" t="s">
        <v>134</v>
      </c>
      <c r="G27" s="422" t="s">
        <v>599</v>
      </c>
      <c r="H27" s="421" t="s">
        <v>142</v>
      </c>
      <c r="I27" s="421" t="s">
        <v>600</v>
      </c>
      <c r="J27" s="423" t="s">
        <v>150</v>
      </c>
    </row>
    <row r="28" spans="1:10" ht="27" customHeight="1" x14ac:dyDescent="0.2">
      <c r="A28" s="65">
        <v>28</v>
      </c>
      <c r="B28" s="611" t="s">
        <v>216</v>
      </c>
      <c r="C28" s="612"/>
      <c r="D28" s="613"/>
      <c r="E28" s="420" t="s">
        <v>601</v>
      </c>
      <c r="F28" s="421" t="s">
        <v>135</v>
      </c>
      <c r="G28" s="422" t="s">
        <v>602</v>
      </c>
      <c r="H28" s="421" t="s">
        <v>143</v>
      </c>
      <c r="I28" s="421" t="s">
        <v>603</v>
      </c>
      <c r="J28" s="423" t="s">
        <v>151</v>
      </c>
    </row>
    <row r="29" spans="1:10" ht="27" customHeight="1" x14ac:dyDescent="0.2">
      <c r="A29" s="65">
        <v>29</v>
      </c>
      <c r="B29" s="626" t="s">
        <v>847</v>
      </c>
      <c r="C29" s="627"/>
      <c r="D29" s="628"/>
      <c r="E29" s="424" t="s">
        <v>370</v>
      </c>
      <c r="F29" s="425" t="s">
        <v>874</v>
      </c>
      <c r="G29" s="426" t="s">
        <v>372</v>
      </c>
      <c r="H29" s="425" t="s">
        <v>875</v>
      </c>
      <c r="I29" s="425" t="s">
        <v>374</v>
      </c>
      <c r="J29" s="427" t="s">
        <v>876</v>
      </c>
    </row>
    <row r="30" spans="1:10" ht="27" customHeight="1" x14ac:dyDescent="0.2">
      <c r="A30" s="65">
        <v>30</v>
      </c>
      <c r="B30" s="604"/>
      <c r="C30" s="605"/>
      <c r="D30" s="606"/>
      <c r="E30" s="79"/>
      <c r="F30" s="76"/>
      <c r="G30" s="75"/>
      <c r="H30" s="76"/>
      <c r="I30" s="80"/>
      <c r="J30" s="81"/>
    </row>
    <row r="31" spans="1:10" ht="27" customHeight="1" x14ac:dyDescent="0.2">
      <c r="A31" s="65">
        <v>31</v>
      </c>
      <c r="B31" s="587" t="s">
        <v>218</v>
      </c>
      <c r="C31" s="587"/>
      <c r="D31" s="587"/>
      <c r="E31" s="587"/>
      <c r="F31" s="587"/>
      <c r="G31" s="587"/>
      <c r="H31" s="587"/>
      <c r="I31" s="587"/>
      <c r="J31" s="588"/>
    </row>
    <row r="32" spans="1:10" ht="27" customHeight="1" x14ac:dyDescent="0.2">
      <c r="A32" s="65">
        <v>32</v>
      </c>
      <c r="B32" s="593" t="s">
        <v>231</v>
      </c>
      <c r="C32" s="654"/>
      <c r="D32" s="592"/>
      <c r="E32" s="78" t="s">
        <v>124</v>
      </c>
      <c r="F32" s="78" t="s">
        <v>125</v>
      </c>
      <c r="G32" s="78" t="s">
        <v>126</v>
      </c>
      <c r="H32" s="78" t="s">
        <v>127</v>
      </c>
      <c r="I32" s="78" t="s">
        <v>128</v>
      </c>
      <c r="J32" s="82" t="s">
        <v>129</v>
      </c>
    </row>
    <row r="33" spans="1:11" ht="27" customHeight="1" x14ac:dyDescent="0.2">
      <c r="A33" s="65">
        <v>33</v>
      </c>
      <c r="B33" s="582" t="s">
        <v>210</v>
      </c>
      <c r="C33" s="655"/>
      <c r="D33" s="583"/>
      <c r="E33" s="66" t="s">
        <v>608</v>
      </c>
      <c r="F33" s="66" t="s">
        <v>136</v>
      </c>
      <c r="G33" s="66" t="s">
        <v>610</v>
      </c>
      <c r="H33" s="66" t="s">
        <v>144</v>
      </c>
      <c r="I33" s="66" t="s">
        <v>612</v>
      </c>
      <c r="J33" s="83" t="s">
        <v>152</v>
      </c>
    </row>
    <row r="34" spans="1:11" ht="27" customHeight="1" x14ac:dyDescent="0.2">
      <c r="A34" s="84">
        <v>34</v>
      </c>
      <c r="B34" s="656" t="s">
        <v>211</v>
      </c>
      <c r="C34" s="657"/>
      <c r="D34" s="658"/>
      <c r="E34" s="85" t="s">
        <v>609</v>
      </c>
      <c r="F34" s="85" t="s">
        <v>137</v>
      </c>
      <c r="G34" s="85" t="s">
        <v>611</v>
      </c>
      <c r="H34" s="85" t="s">
        <v>145</v>
      </c>
      <c r="I34" s="85" t="s">
        <v>613</v>
      </c>
      <c r="J34" s="86" t="s">
        <v>153</v>
      </c>
    </row>
    <row r="35" spans="1:11" ht="27" customHeight="1" x14ac:dyDescent="0.2">
      <c r="A35" s="87"/>
      <c r="B35" s="659"/>
      <c r="C35" s="659"/>
      <c r="D35" s="659"/>
      <c r="E35" s="659"/>
      <c r="F35" s="659"/>
      <c r="G35" s="659"/>
      <c r="H35" s="659"/>
      <c r="I35" s="659"/>
      <c r="J35" s="659"/>
      <c r="K35" s="88"/>
    </row>
    <row r="36" spans="1:11" ht="27" customHeight="1" x14ac:dyDescent="0.2">
      <c r="A36" s="87"/>
      <c r="B36" s="653"/>
      <c r="C36" s="653"/>
      <c r="D36" s="653"/>
      <c r="E36" s="162"/>
      <c r="F36" s="162"/>
      <c r="G36" s="162"/>
      <c r="H36" s="162"/>
      <c r="I36" s="162"/>
      <c r="J36" s="162"/>
      <c r="K36" s="88"/>
    </row>
    <row r="37" spans="1:11" ht="27" customHeight="1" x14ac:dyDescent="0.2">
      <c r="A37" s="87"/>
      <c r="B37" s="653"/>
      <c r="C37" s="653"/>
      <c r="D37" s="653"/>
      <c r="E37" s="152"/>
      <c r="F37" s="162"/>
      <c r="G37" s="162"/>
      <c r="H37" s="162"/>
      <c r="I37" s="162"/>
      <c r="J37" s="162"/>
      <c r="K37" s="88"/>
    </row>
    <row r="38" spans="1:11" ht="27" customHeight="1" x14ac:dyDescent="0.2">
      <c r="A38" s="87"/>
      <c r="B38" s="653"/>
      <c r="C38" s="653"/>
      <c r="D38" s="653"/>
      <c r="E38" s="162"/>
      <c r="F38" s="162"/>
      <c r="G38" s="162"/>
      <c r="H38" s="162"/>
      <c r="I38" s="162"/>
      <c r="J38" s="162"/>
      <c r="K38" s="88"/>
    </row>
    <row r="39" spans="1:11" ht="27" customHeight="1" x14ac:dyDescent="0.2">
      <c r="A39" s="581"/>
      <c r="B39" s="581"/>
      <c r="C39" s="581"/>
      <c r="D39" s="581"/>
      <c r="E39" s="581"/>
      <c r="F39" s="581"/>
      <c r="G39" s="581"/>
      <c r="H39" s="581"/>
      <c r="I39" s="581"/>
      <c r="J39" s="581"/>
    </row>
    <row r="40" spans="1:11" ht="27" customHeight="1" x14ac:dyDescent="0.2">
      <c r="B40" s="62"/>
      <c r="C40" s="62"/>
      <c r="D40" s="62"/>
      <c r="E40" s="62"/>
      <c r="F40" s="62"/>
      <c r="G40" s="62"/>
      <c r="H40" s="62"/>
      <c r="I40" s="62"/>
      <c r="J40" s="62"/>
    </row>
    <row r="41" spans="1:11" ht="27" customHeight="1" x14ac:dyDescent="0.2">
      <c r="B41" s="62"/>
      <c r="C41" s="62"/>
      <c r="D41" s="62"/>
      <c r="E41" s="62"/>
      <c r="F41" s="62"/>
      <c r="G41" s="62"/>
      <c r="H41" s="62"/>
      <c r="I41" s="62"/>
      <c r="J41" s="62"/>
    </row>
    <row r="42" spans="1:11" ht="27" customHeight="1" x14ac:dyDescent="0.2">
      <c r="B42" s="62"/>
      <c r="C42" s="62"/>
      <c r="D42" s="62"/>
      <c r="E42" s="62"/>
      <c r="F42" s="62"/>
      <c r="G42" s="62"/>
      <c r="H42" s="62"/>
      <c r="I42" s="62"/>
      <c r="J42" s="62"/>
    </row>
    <row r="43" spans="1:11" ht="27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</row>
    <row r="44" spans="1:11" ht="27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</row>
    <row r="45" spans="1:11" ht="27" customHeight="1" x14ac:dyDescent="0.2">
      <c r="B45" s="62"/>
      <c r="C45" s="62"/>
      <c r="D45" s="62"/>
      <c r="E45" s="62"/>
      <c r="F45" s="62"/>
      <c r="G45" s="62"/>
      <c r="H45" s="62"/>
      <c r="I45" s="62"/>
      <c r="J45" s="62"/>
    </row>
    <row r="46" spans="1:11" ht="27" customHeight="1" x14ac:dyDescent="0.2">
      <c r="B46" s="62"/>
      <c r="C46" s="62"/>
      <c r="D46" s="62"/>
      <c r="E46" s="62"/>
      <c r="F46" s="62"/>
      <c r="G46" s="62"/>
      <c r="H46" s="62"/>
      <c r="I46" s="62"/>
      <c r="J46" s="62"/>
    </row>
    <row r="47" spans="1:11" ht="27" customHeight="1" x14ac:dyDescent="0.2">
      <c r="B47" s="62"/>
      <c r="C47" s="62"/>
      <c r="D47" s="62"/>
      <c r="E47" s="62"/>
      <c r="F47" s="62"/>
      <c r="G47" s="62"/>
      <c r="H47" s="62"/>
      <c r="I47" s="62"/>
      <c r="J47" s="62"/>
    </row>
    <row r="48" spans="1:11" ht="27" customHeight="1" x14ac:dyDescent="0.2">
      <c r="B48" s="62"/>
      <c r="C48" s="62"/>
      <c r="D48" s="62"/>
      <c r="E48" s="62"/>
      <c r="F48" s="62"/>
      <c r="G48" s="62"/>
      <c r="H48" s="62"/>
      <c r="I48" s="62"/>
      <c r="J48" s="62"/>
    </row>
  </sheetData>
  <mergeCells count="63">
    <mergeCell ref="B31:J31"/>
    <mergeCell ref="B37:D37"/>
    <mergeCell ref="B38:D38"/>
    <mergeCell ref="B32:D32"/>
    <mergeCell ref="B33:D33"/>
    <mergeCell ref="B34:D34"/>
    <mergeCell ref="B35:J35"/>
    <mergeCell ref="B36:D36"/>
    <mergeCell ref="G6:H6"/>
    <mergeCell ref="I6:J6"/>
    <mergeCell ref="G8:J8"/>
    <mergeCell ref="G10:J10"/>
    <mergeCell ref="E8:F8"/>
    <mergeCell ref="C7:D7"/>
    <mergeCell ref="B10:F10"/>
    <mergeCell ref="C9:D9"/>
    <mergeCell ref="E9:F9"/>
    <mergeCell ref="I7:J7"/>
    <mergeCell ref="G7:H7"/>
    <mergeCell ref="C8:D8"/>
    <mergeCell ref="C12:D12"/>
    <mergeCell ref="B14:J14"/>
    <mergeCell ref="E12:F12"/>
    <mergeCell ref="B27:D27"/>
    <mergeCell ref="B28:D28"/>
    <mergeCell ref="B24:D24"/>
    <mergeCell ref="B25:D25"/>
    <mergeCell ref="B23:D23"/>
    <mergeCell ref="C15:D15"/>
    <mergeCell ref="E15:F15"/>
    <mergeCell ref="G12:H12"/>
    <mergeCell ref="I4:J4"/>
    <mergeCell ref="B30:D30"/>
    <mergeCell ref="G15:H15"/>
    <mergeCell ref="B21:D21"/>
    <mergeCell ref="B20:J20"/>
    <mergeCell ref="B22:D22"/>
    <mergeCell ref="B26:D26"/>
    <mergeCell ref="C11:D11"/>
    <mergeCell ref="E11:F11"/>
    <mergeCell ref="C5:D5"/>
    <mergeCell ref="E5:F5"/>
    <mergeCell ref="E7:F7"/>
    <mergeCell ref="C6:D6"/>
    <mergeCell ref="I15:J15"/>
    <mergeCell ref="B29:D29"/>
    <mergeCell ref="I12:J12"/>
    <mergeCell ref="A39:J39"/>
    <mergeCell ref="E6:F6"/>
    <mergeCell ref="I3:J3"/>
    <mergeCell ref="G5:J5"/>
    <mergeCell ref="G1:H1"/>
    <mergeCell ref="I1:J1"/>
    <mergeCell ref="C3:D3"/>
    <mergeCell ref="E3:F3"/>
    <mergeCell ref="B2:F2"/>
    <mergeCell ref="C1:D1"/>
    <mergeCell ref="E1:F1"/>
    <mergeCell ref="G2:J2"/>
    <mergeCell ref="G3:H3"/>
    <mergeCell ref="C4:D4"/>
    <mergeCell ref="E4:F4"/>
    <mergeCell ref="G4:H4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5&amp;CAPLICAÇÕES COM RECURSOS DO FUNDEB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K37"/>
  <sheetViews>
    <sheetView zoomScale="140" zoomScaleNormal="14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8" style="152" customWidth="1"/>
    <col min="2" max="2" width="19.28515625" style="152" customWidth="1"/>
    <col min="3" max="3" width="20.28515625" style="152" customWidth="1"/>
    <col min="4" max="4" width="59.28515625" style="152" customWidth="1"/>
    <col min="5" max="5" width="21.140625" style="152" customWidth="1"/>
    <col min="6" max="6" width="8.140625" style="152" bestFit="1" customWidth="1"/>
    <col min="7" max="7" width="10.5703125" style="152" bestFit="1" customWidth="1"/>
    <col min="8" max="8" width="12.42578125" style="152" bestFit="1" customWidth="1"/>
    <col min="9" max="10" width="9.140625" style="152"/>
    <col min="11" max="11" width="13.5703125" style="152" customWidth="1"/>
    <col min="12" max="16384" width="9.140625" style="152"/>
  </cols>
  <sheetData>
    <row r="1" spans="1:8" ht="25.5" x14ac:dyDescent="0.2">
      <c r="A1" s="185" t="s">
        <v>232</v>
      </c>
      <c r="B1" s="187" t="s">
        <v>1054</v>
      </c>
      <c r="C1" s="185" t="s">
        <v>233</v>
      </c>
      <c r="D1" s="390" t="s">
        <v>1055</v>
      </c>
      <c r="E1" s="390" t="s">
        <v>1067</v>
      </c>
      <c r="F1" s="185" t="s">
        <v>555</v>
      </c>
      <c r="G1" s="185" t="s">
        <v>556</v>
      </c>
      <c r="H1" s="185" t="s">
        <v>406</v>
      </c>
    </row>
    <row r="2" spans="1:8" x14ac:dyDescent="0.2">
      <c r="A2" s="288" t="s">
        <v>220</v>
      </c>
      <c r="B2" s="181" t="s">
        <v>793</v>
      </c>
      <c r="C2" s="186"/>
      <c r="D2" s="383"/>
      <c r="E2" s="383"/>
      <c r="F2" s="186"/>
      <c r="G2" s="186"/>
      <c r="H2" s="186"/>
    </row>
    <row r="3" spans="1:8" x14ac:dyDescent="0.2">
      <c r="A3" s="288" t="s">
        <v>222</v>
      </c>
      <c r="B3" s="181" t="s">
        <v>794</v>
      </c>
      <c r="C3" s="185"/>
      <c r="D3" s="382"/>
      <c r="E3" s="382"/>
      <c r="F3" s="185"/>
      <c r="G3" s="186"/>
      <c r="H3" s="186"/>
    </row>
    <row r="4" spans="1:8" x14ac:dyDescent="0.2">
      <c r="A4" s="288" t="s">
        <v>235</v>
      </c>
      <c r="B4" s="181" t="s">
        <v>806</v>
      </c>
      <c r="C4" s="185"/>
      <c r="D4" s="382"/>
      <c r="E4" s="382"/>
      <c r="F4" s="185"/>
      <c r="G4" s="186"/>
      <c r="H4" s="186"/>
    </row>
    <row r="5" spans="1:8" x14ac:dyDescent="0.2">
      <c r="A5" s="288" t="s">
        <v>223</v>
      </c>
      <c r="B5" s="181" t="s">
        <v>795</v>
      </c>
      <c r="C5" s="186"/>
      <c r="D5" s="383"/>
      <c r="E5" s="383"/>
      <c r="F5" s="186"/>
      <c r="G5" s="186"/>
      <c r="H5" s="185"/>
    </row>
    <row r="6" spans="1:8" x14ac:dyDescent="0.2">
      <c r="A6" s="288" t="s">
        <v>224</v>
      </c>
      <c r="B6" s="181" t="s">
        <v>604</v>
      </c>
      <c r="C6" s="186"/>
      <c r="D6" s="383"/>
      <c r="E6" s="383"/>
      <c r="F6" s="186"/>
      <c r="G6" s="186"/>
      <c r="H6" s="186"/>
    </row>
    <row r="7" spans="1:8" x14ac:dyDescent="0.2">
      <c r="A7" s="288" t="s">
        <v>31</v>
      </c>
      <c r="B7" s="181" t="s">
        <v>605</v>
      </c>
      <c r="C7" s="186"/>
      <c r="D7" s="383"/>
      <c r="E7" s="383"/>
      <c r="F7" s="186"/>
      <c r="G7" s="186"/>
      <c r="H7" s="186"/>
    </row>
    <row r="8" spans="1:8" x14ac:dyDescent="0.2">
      <c r="A8" s="288" t="s">
        <v>563</v>
      </c>
      <c r="B8" s="181" t="s">
        <v>606</v>
      </c>
      <c r="C8" s="185"/>
      <c r="D8" s="382"/>
      <c r="E8" s="382"/>
      <c r="F8" s="185"/>
      <c r="G8" s="185"/>
      <c r="H8" s="185"/>
    </row>
    <row r="9" spans="1:8" x14ac:dyDescent="0.2">
      <c r="A9" s="288" t="s">
        <v>564</v>
      </c>
      <c r="B9" s="181" t="s">
        <v>607</v>
      </c>
      <c r="C9" s="185"/>
      <c r="D9" s="382"/>
      <c r="E9" s="382"/>
      <c r="F9" s="185"/>
      <c r="G9" s="186"/>
      <c r="H9" s="186"/>
    </row>
    <row r="10" spans="1:8" x14ac:dyDescent="0.2">
      <c r="A10" s="288" t="s">
        <v>186</v>
      </c>
      <c r="B10" s="180" t="s">
        <v>828</v>
      </c>
      <c r="C10" s="185"/>
      <c r="D10" s="382"/>
      <c r="E10" s="382"/>
      <c r="F10" s="186"/>
      <c r="G10" s="186"/>
      <c r="H10" s="185"/>
    </row>
    <row r="11" spans="1:8" x14ac:dyDescent="0.2">
      <c r="A11" s="288" t="s">
        <v>2</v>
      </c>
      <c r="B11" s="180" t="s">
        <v>829</v>
      </c>
      <c r="C11" s="185"/>
      <c r="D11" s="382"/>
      <c r="E11" s="382"/>
      <c r="F11" s="186"/>
      <c r="G11" s="186"/>
      <c r="H11" s="185"/>
    </row>
    <row r="12" spans="1:8" ht="63.75" x14ac:dyDescent="0.2">
      <c r="A12" s="185" t="s">
        <v>351</v>
      </c>
      <c r="B12" s="180" t="s">
        <v>899</v>
      </c>
      <c r="C12" s="185" t="s">
        <v>237</v>
      </c>
      <c r="D12" s="401" t="s">
        <v>1044</v>
      </c>
      <c r="E12" s="399" t="s">
        <v>928</v>
      </c>
      <c r="F12" s="185"/>
      <c r="G12" s="186"/>
      <c r="H12" s="185"/>
    </row>
    <row r="13" spans="1:8" ht="63.75" x14ac:dyDescent="0.2">
      <c r="A13" s="185" t="s">
        <v>353</v>
      </c>
      <c r="B13" s="180" t="s">
        <v>900</v>
      </c>
      <c r="C13" s="185" t="s">
        <v>243</v>
      </c>
      <c r="D13" s="399" t="s">
        <v>1029</v>
      </c>
      <c r="E13" s="399" t="s">
        <v>957</v>
      </c>
      <c r="F13" s="186"/>
      <c r="G13" s="186"/>
      <c r="H13" s="185"/>
    </row>
    <row r="14" spans="1:8" ht="51" x14ac:dyDescent="0.2">
      <c r="A14" s="185" t="s">
        <v>355</v>
      </c>
      <c r="B14" s="180" t="s">
        <v>900</v>
      </c>
      <c r="C14" s="185" t="s">
        <v>243</v>
      </c>
      <c r="D14" s="399" t="s">
        <v>1029</v>
      </c>
      <c r="E14" s="399" t="s">
        <v>958</v>
      </c>
      <c r="F14" s="185"/>
      <c r="G14" s="186"/>
      <c r="H14" s="186"/>
    </row>
    <row r="15" spans="1:8" ht="51" x14ac:dyDescent="0.2">
      <c r="A15" s="185" t="s">
        <v>357</v>
      </c>
      <c r="B15" s="180" t="s">
        <v>900</v>
      </c>
      <c r="C15" s="185" t="s">
        <v>243</v>
      </c>
      <c r="D15" s="399" t="s">
        <v>1029</v>
      </c>
      <c r="E15" s="399" t="s">
        <v>959</v>
      </c>
      <c r="F15" s="186"/>
      <c r="G15" s="186"/>
      <c r="H15" s="186"/>
    </row>
    <row r="16" spans="1:8" ht="63.75" x14ac:dyDescent="0.2">
      <c r="A16" s="185" t="s">
        <v>597</v>
      </c>
      <c r="B16" s="180" t="s">
        <v>899</v>
      </c>
      <c r="C16" s="185" t="s">
        <v>237</v>
      </c>
      <c r="D16" s="401" t="s">
        <v>1045</v>
      </c>
      <c r="E16" s="399" t="s">
        <v>928</v>
      </c>
      <c r="F16" s="186"/>
      <c r="G16" s="186"/>
      <c r="H16" s="186"/>
    </row>
    <row r="17" spans="1:11" ht="63.75" x14ac:dyDescent="0.2">
      <c r="A17" s="185" t="s">
        <v>598</v>
      </c>
      <c r="B17" s="180" t="s">
        <v>900</v>
      </c>
      <c r="C17" s="185" t="s">
        <v>243</v>
      </c>
      <c r="D17" s="399" t="s">
        <v>1037</v>
      </c>
      <c r="E17" s="399" t="s">
        <v>957</v>
      </c>
      <c r="F17" s="186"/>
      <c r="G17" s="186"/>
      <c r="H17" s="186"/>
    </row>
    <row r="18" spans="1:11" ht="51" x14ac:dyDescent="0.2">
      <c r="A18" s="185" t="s">
        <v>229</v>
      </c>
      <c r="B18" s="180" t="s">
        <v>900</v>
      </c>
      <c r="C18" s="185" t="s">
        <v>243</v>
      </c>
      <c r="D18" s="399" t="s">
        <v>1037</v>
      </c>
      <c r="E18" s="399" t="s">
        <v>958</v>
      </c>
      <c r="F18" s="186"/>
      <c r="G18" s="186"/>
      <c r="H18" s="186"/>
    </row>
    <row r="19" spans="1:11" ht="51" x14ac:dyDescent="0.2">
      <c r="A19" s="185" t="s">
        <v>230</v>
      </c>
      <c r="B19" s="180" t="s">
        <v>900</v>
      </c>
      <c r="C19" s="185" t="s">
        <v>243</v>
      </c>
      <c r="D19" s="399" t="s">
        <v>1037</v>
      </c>
      <c r="E19" s="399" t="s">
        <v>959</v>
      </c>
      <c r="F19" s="186"/>
      <c r="G19" s="186"/>
      <c r="H19" s="186"/>
    </row>
    <row r="20" spans="1:11" ht="51" x14ac:dyDescent="0.2">
      <c r="A20" s="185" t="s">
        <v>539</v>
      </c>
      <c r="B20" s="180" t="s">
        <v>900</v>
      </c>
      <c r="C20" s="185" t="s">
        <v>243</v>
      </c>
      <c r="D20" s="430" t="s">
        <v>1061</v>
      </c>
      <c r="E20" s="399" t="s">
        <v>889</v>
      </c>
      <c r="F20" s="185"/>
      <c r="G20" s="185"/>
      <c r="H20" s="185"/>
    </row>
    <row r="21" spans="1:11" ht="51" x14ac:dyDescent="0.2">
      <c r="A21" s="185" t="s">
        <v>226</v>
      </c>
      <c r="B21" s="180" t="s">
        <v>900</v>
      </c>
      <c r="C21" s="185" t="s">
        <v>243</v>
      </c>
      <c r="D21" s="430" t="s">
        <v>1061</v>
      </c>
      <c r="E21" s="399" t="s">
        <v>927</v>
      </c>
      <c r="F21" s="185"/>
      <c r="G21" s="186"/>
      <c r="H21" s="186"/>
    </row>
    <row r="22" spans="1:11" ht="51" x14ac:dyDescent="0.2">
      <c r="A22" s="185" t="s">
        <v>227</v>
      </c>
      <c r="B22" s="180" t="s">
        <v>900</v>
      </c>
      <c r="C22" s="185" t="s">
        <v>243</v>
      </c>
      <c r="D22" s="430" t="s">
        <v>1061</v>
      </c>
      <c r="E22" s="289" t="s">
        <v>924</v>
      </c>
      <c r="F22" s="186"/>
      <c r="G22" s="186"/>
      <c r="H22" s="185"/>
    </row>
    <row r="23" spans="1:11" ht="51" x14ac:dyDescent="0.2">
      <c r="A23" s="185" t="s">
        <v>27</v>
      </c>
      <c r="B23" s="180" t="s">
        <v>900</v>
      </c>
      <c r="C23" s="185" t="s">
        <v>243</v>
      </c>
      <c r="D23" s="401" t="s">
        <v>1046</v>
      </c>
      <c r="E23" s="399" t="s">
        <v>889</v>
      </c>
      <c r="F23" s="186"/>
      <c r="G23" s="186"/>
      <c r="H23" s="185"/>
    </row>
    <row r="24" spans="1:11" ht="51" x14ac:dyDescent="0.2">
      <c r="A24" s="185" t="s">
        <v>28</v>
      </c>
      <c r="B24" s="180" t="s">
        <v>900</v>
      </c>
      <c r="C24" s="185" t="s">
        <v>243</v>
      </c>
      <c r="D24" s="401" t="s">
        <v>1046</v>
      </c>
      <c r="E24" s="399" t="s">
        <v>927</v>
      </c>
      <c r="F24" s="186"/>
      <c r="G24" s="186"/>
      <c r="H24" s="185"/>
    </row>
    <row r="25" spans="1:11" ht="51" x14ac:dyDescent="0.2">
      <c r="A25" s="288" t="s">
        <v>228</v>
      </c>
      <c r="B25" s="180" t="s">
        <v>900</v>
      </c>
      <c r="C25" s="185" t="s">
        <v>243</v>
      </c>
      <c r="D25" s="401" t="s">
        <v>1046</v>
      </c>
      <c r="E25" s="289" t="s">
        <v>924</v>
      </c>
      <c r="F25" s="185"/>
      <c r="G25" s="186"/>
      <c r="H25" s="186"/>
    </row>
    <row r="26" spans="1:11" ht="114.75" x14ac:dyDescent="0.2">
      <c r="A26" s="185" t="s">
        <v>50</v>
      </c>
      <c r="B26" s="180" t="s">
        <v>900</v>
      </c>
      <c r="C26" s="185" t="s">
        <v>243</v>
      </c>
      <c r="D26" s="401" t="s">
        <v>1059</v>
      </c>
      <c r="E26" s="399" t="s">
        <v>889</v>
      </c>
      <c r="F26" s="185"/>
      <c r="G26" s="186"/>
      <c r="H26" s="186"/>
      <c r="J26" s="660"/>
      <c r="K26" s="660"/>
    </row>
    <row r="27" spans="1:11" ht="114.75" x14ac:dyDescent="0.2">
      <c r="A27" s="185" t="s">
        <v>459</v>
      </c>
      <c r="B27" s="180" t="s">
        <v>900</v>
      </c>
      <c r="C27" s="185" t="s">
        <v>243</v>
      </c>
      <c r="D27" s="401" t="s">
        <v>1059</v>
      </c>
      <c r="E27" s="399" t="s">
        <v>927</v>
      </c>
      <c r="F27" s="185"/>
      <c r="G27" s="186"/>
      <c r="H27" s="186"/>
      <c r="J27" s="660"/>
      <c r="K27" s="660"/>
    </row>
    <row r="28" spans="1:11" ht="114.75" x14ac:dyDescent="0.2">
      <c r="A28" s="288" t="s">
        <v>461</v>
      </c>
      <c r="B28" s="180" t="s">
        <v>900</v>
      </c>
      <c r="C28" s="185" t="s">
        <v>243</v>
      </c>
      <c r="D28" s="401" t="s">
        <v>1059</v>
      </c>
      <c r="E28" s="289" t="s">
        <v>923</v>
      </c>
      <c r="F28" s="185"/>
      <c r="G28" s="186"/>
      <c r="H28" s="186"/>
      <c r="J28" s="660"/>
      <c r="K28" s="660"/>
    </row>
    <row r="29" spans="1:11" ht="51" x14ac:dyDescent="0.2">
      <c r="A29" s="288" t="s">
        <v>225</v>
      </c>
      <c r="B29" s="180" t="s">
        <v>900</v>
      </c>
      <c r="C29" s="185" t="s">
        <v>243</v>
      </c>
      <c r="D29" s="382" t="s">
        <v>960</v>
      </c>
      <c r="E29" s="382" t="s">
        <v>889</v>
      </c>
      <c r="F29" s="186"/>
      <c r="G29" s="186"/>
      <c r="H29" s="186"/>
    </row>
    <row r="30" spans="1:11" ht="51" x14ac:dyDescent="0.2">
      <c r="A30" s="288" t="s">
        <v>599</v>
      </c>
      <c r="B30" s="180" t="s">
        <v>900</v>
      </c>
      <c r="C30" s="185" t="s">
        <v>243</v>
      </c>
      <c r="D30" s="382" t="s">
        <v>960</v>
      </c>
      <c r="E30" s="382" t="s">
        <v>927</v>
      </c>
      <c r="F30" s="186"/>
      <c r="G30" s="186"/>
      <c r="H30" s="186"/>
    </row>
    <row r="31" spans="1:11" ht="51" x14ac:dyDescent="0.2">
      <c r="A31" s="288" t="s">
        <v>600</v>
      </c>
      <c r="B31" s="180" t="s">
        <v>900</v>
      </c>
      <c r="C31" s="185" t="s">
        <v>243</v>
      </c>
      <c r="D31" s="382" t="s">
        <v>960</v>
      </c>
      <c r="E31" s="289" t="s">
        <v>923</v>
      </c>
      <c r="F31" s="186"/>
      <c r="G31" s="186"/>
      <c r="H31" s="186"/>
    </row>
    <row r="32" spans="1:11" ht="51" x14ac:dyDescent="0.2">
      <c r="A32" s="288" t="s">
        <v>601</v>
      </c>
      <c r="B32" s="180" t="s">
        <v>900</v>
      </c>
      <c r="C32" s="185" t="s">
        <v>243</v>
      </c>
      <c r="D32" s="382" t="s">
        <v>961</v>
      </c>
      <c r="E32" s="382" t="s">
        <v>889</v>
      </c>
      <c r="F32" s="185"/>
      <c r="G32" s="185"/>
      <c r="H32" s="185"/>
    </row>
    <row r="33" spans="1:8" ht="51" x14ac:dyDescent="0.2">
      <c r="A33" s="288" t="s">
        <v>602</v>
      </c>
      <c r="B33" s="180" t="s">
        <v>900</v>
      </c>
      <c r="C33" s="185" t="s">
        <v>243</v>
      </c>
      <c r="D33" s="382" t="s">
        <v>961</v>
      </c>
      <c r="E33" s="382" t="s">
        <v>927</v>
      </c>
      <c r="F33" s="185"/>
      <c r="G33" s="186"/>
      <c r="H33" s="186"/>
    </row>
    <row r="34" spans="1:8" ht="51" x14ac:dyDescent="0.2">
      <c r="A34" s="288" t="s">
        <v>603</v>
      </c>
      <c r="B34" s="180" t="s">
        <v>900</v>
      </c>
      <c r="C34" s="185" t="s">
        <v>243</v>
      </c>
      <c r="D34" s="382" t="s">
        <v>961</v>
      </c>
      <c r="E34" s="289" t="s">
        <v>921</v>
      </c>
      <c r="F34" s="186"/>
      <c r="G34" s="186"/>
      <c r="H34" s="185"/>
    </row>
    <row r="35" spans="1:8" ht="114.75" x14ac:dyDescent="0.2">
      <c r="A35" s="288" t="s">
        <v>370</v>
      </c>
      <c r="B35" s="180" t="s">
        <v>900</v>
      </c>
      <c r="C35" s="185" t="s">
        <v>243</v>
      </c>
      <c r="D35" s="401" t="s">
        <v>1060</v>
      </c>
      <c r="E35" s="382" t="s">
        <v>889</v>
      </c>
      <c r="F35" s="185"/>
      <c r="G35" s="185"/>
      <c r="H35" s="185"/>
    </row>
    <row r="36" spans="1:8" ht="114.75" x14ac:dyDescent="0.2">
      <c r="A36" s="288" t="s">
        <v>372</v>
      </c>
      <c r="B36" s="180" t="s">
        <v>900</v>
      </c>
      <c r="C36" s="185" t="s">
        <v>243</v>
      </c>
      <c r="D36" s="401" t="s">
        <v>1060</v>
      </c>
      <c r="E36" s="382" t="s">
        <v>927</v>
      </c>
      <c r="F36" s="185"/>
      <c r="G36" s="186"/>
      <c r="H36" s="186"/>
    </row>
    <row r="37" spans="1:8" ht="114.75" x14ac:dyDescent="0.2">
      <c r="A37" s="288" t="s">
        <v>374</v>
      </c>
      <c r="B37" s="180" t="s">
        <v>900</v>
      </c>
      <c r="C37" s="185" t="s">
        <v>243</v>
      </c>
      <c r="D37" s="401" t="s">
        <v>1060</v>
      </c>
      <c r="E37" s="289" t="s">
        <v>923</v>
      </c>
      <c r="F37" s="186"/>
      <c r="G37" s="186"/>
      <c r="H37" s="185"/>
    </row>
  </sheetData>
  <mergeCells count="1">
    <mergeCell ref="J26:K28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5&amp;CAPLICAÇÃO FUNDEB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9"/>
  <sheetViews>
    <sheetView showGridLines="0" zoomScale="140" zoomScaleNormal="140" workbookViewId="0">
      <selection activeCell="P16" sqref="P16"/>
    </sheetView>
  </sheetViews>
  <sheetFormatPr defaultRowHeight="12.75" x14ac:dyDescent="0.2"/>
  <cols>
    <col min="1" max="1" width="4.140625" style="174" customWidth="1"/>
    <col min="2" max="2" width="9.7109375" style="174" customWidth="1"/>
    <col min="3" max="16384" width="9.140625" style="174"/>
  </cols>
  <sheetData>
    <row r="1" spans="1:13" x14ac:dyDescent="0.2">
      <c r="A1" s="4" t="s">
        <v>89</v>
      </c>
      <c r="B1" s="5" t="s">
        <v>519</v>
      </c>
      <c r="C1" s="5" t="s">
        <v>520</v>
      </c>
      <c r="D1" s="5" t="s">
        <v>521</v>
      </c>
      <c r="E1" s="5" t="s">
        <v>522</v>
      </c>
      <c r="F1" s="5" t="s">
        <v>538</v>
      </c>
      <c r="G1" s="5" t="s">
        <v>550</v>
      </c>
      <c r="H1" s="5" t="s">
        <v>551</v>
      </c>
      <c r="I1" s="5" t="s">
        <v>552</v>
      </c>
      <c r="J1" s="16" t="s">
        <v>340</v>
      </c>
    </row>
    <row r="2" spans="1:13" x14ac:dyDescent="0.2">
      <c r="A2" s="6">
        <v>2</v>
      </c>
      <c r="B2" s="682" t="s">
        <v>694</v>
      </c>
      <c r="C2" s="683"/>
      <c r="D2" s="683"/>
      <c r="E2" s="683"/>
      <c r="F2" s="683"/>
      <c r="G2" s="683"/>
      <c r="H2" s="683"/>
      <c r="I2" s="683"/>
      <c r="J2" s="684"/>
    </row>
    <row r="3" spans="1:13" x14ac:dyDescent="0.2">
      <c r="A3" s="6">
        <v>3</v>
      </c>
      <c r="B3" s="685" t="s">
        <v>695</v>
      </c>
      <c r="C3" s="685"/>
      <c r="D3" s="685"/>
      <c r="E3" s="686"/>
      <c r="F3" s="687"/>
      <c r="G3" s="34" t="s">
        <v>697</v>
      </c>
      <c r="H3" s="35"/>
      <c r="I3" s="36"/>
      <c r="J3" s="37"/>
    </row>
    <row r="4" spans="1:13" x14ac:dyDescent="0.2">
      <c r="A4" s="6">
        <v>4</v>
      </c>
      <c r="B4" s="688" t="s">
        <v>696</v>
      </c>
      <c r="C4" s="688"/>
      <c r="D4" s="688"/>
      <c r="E4" s="688"/>
      <c r="F4" s="689"/>
      <c r="G4" s="27" t="s">
        <v>698</v>
      </c>
      <c r="H4" s="32"/>
      <c r="I4" s="28"/>
      <c r="J4" s="29"/>
    </row>
    <row r="5" spans="1:13" ht="13.5" thickBot="1" x14ac:dyDescent="0.25">
      <c r="A5" s="6">
        <v>5</v>
      </c>
      <c r="B5" s="690" t="s">
        <v>750</v>
      </c>
      <c r="C5" s="690"/>
      <c r="D5" s="690"/>
      <c r="E5" s="690"/>
      <c r="F5" s="691"/>
      <c r="G5" s="30" t="s">
        <v>654</v>
      </c>
      <c r="H5" s="33"/>
      <c r="I5" s="30"/>
      <c r="J5" s="31"/>
    </row>
    <row r="6" spans="1:13" ht="18.75" customHeight="1" x14ac:dyDescent="0.2">
      <c r="A6" s="7">
        <v>6</v>
      </c>
      <c r="B6" s="692" t="s">
        <v>699</v>
      </c>
      <c r="C6" s="692"/>
      <c r="D6" s="692"/>
      <c r="E6" s="692"/>
      <c r="F6" s="692"/>
      <c r="G6" s="692"/>
      <c r="H6" s="692"/>
      <c r="I6" s="692"/>
      <c r="J6" s="693"/>
    </row>
    <row r="7" spans="1:13" ht="21.75" customHeight="1" x14ac:dyDescent="0.2">
      <c r="A7" s="7">
        <v>7</v>
      </c>
      <c r="B7" s="8"/>
      <c r="C7" s="662" t="s">
        <v>214</v>
      </c>
      <c r="D7" s="663"/>
      <c r="E7" s="663" t="s">
        <v>94</v>
      </c>
      <c r="F7" s="663"/>
      <c r="G7" s="663" t="s">
        <v>95</v>
      </c>
      <c r="H7" s="663"/>
      <c r="I7" s="663" t="s">
        <v>96</v>
      </c>
      <c r="J7" s="694"/>
      <c r="M7" s="38"/>
    </row>
    <row r="8" spans="1:13" x14ac:dyDescent="0.2">
      <c r="A8" s="7">
        <v>8</v>
      </c>
      <c r="B8" s="9"/>
      <c r="C8" s="17" t="s">
        <v>420</v>
      </c>
      <c r="D8" s="22" t="s">
        <v>571</v>
      </c>
      <c r="E8" s="22" t="s">
        <v>420</v>
      </c>
      <c r="F8" s="22" t="s">
        <v>571</v>
      </c>
      <c r="G8" s="22" t="s">
        <v>420</v>
      </c>
      <c r="H8" s="22" t="s">
        <v>571</v>
      </c>
      <c r="I8" s="22" t="s">
        <v>420</v>
      </c>
      <c r="J8" s="25" t="s">
        <v>571</v>
      </c>
    </row>
    <row r="9" spans="1:13" x14ac:dyDescent="0.2">
      <c r="A9" s="7">
        <v>9</v>
      </c>
      <c r="B9" s="10" t="s">
        <v>231</v>
      </c>
      <c r="C9" s="17" t="s">
        <v>703</v>
      </c>
      <c r="D9" s="22" t="s">
        <v>704</v>
      </c>
      <c r="E9" s="22" t="s">
        <v>705</v>
      </c>
      <c r="F9" s="22" t="s">
        <v>706</v>
      </c>
      <c r="G9" s="22" t="s">
        <v>707</v>
      </c>
      <c r="H9" s="22" t="s">
        <v>708</v>
      </c>
      <c r="I9" s="22" t="s">
        <v>709</v>
      </c>
      <c r="J9" s="25" t="s">
        <v>710</v>
      </c>
    </row>
    <row r="10" spans="1:13" ht="16.5" x14ac:dyDescent="0.2">
      <c r="A10" s="7">
        <v>10</v>
      </c>
      <c r="B10" s="10" t="s">
        <v>210</v>
      </c>
      <c r="C10" s="17" t="s">
        <v>523</v>
      </c>
      <c r="D10" s="22" t="s">
        <v>711</v>
      </c>
      <c r="E10" s="22" t="s">
        <v>700</v>
      </c>
      <c r="F10" s="22" t="s">
        <v>713</v>
      </c>
      <c r="G10" s="22" t="s">
        <v>701</v>
      </c>
      <c r="H10" s="22" t="s">
        <v>715</v>
      </c>
      <c r="I10" s="22" t="s">
        <v>702</v>
      </c>
      <c r="J10" s="25" t="s">
        <v>716</v>
      </c>
    </row>
    <row r="11" spans="1:13" x14ac:dyDescent="0.2">
      <c r="A11" s="7">
        <v>11</v>
      </c>
      <c r="B11" s="11" t="s">
        <v>211</v>
      </c>
      <c r="C11" s="18" t="s">
        <v>428</v>
      </c>
      <c r="D11" s="20" t="s">
        <v>712</v>
      </c>
      <c r="E11" s="20" t="s">
        <v>430</v>
      </c>
      <c r="F11" s="20" t="s">
        <v>714</v>
      </c>
      <c r="G11" s="20" t="s">
        <v>432</v>
      </c>
      <c r="H11" s="20" t="s">
        <v>717</v>
      </c>
      <c r="I11" s="20" t="s">
        <v>434</v>
      </c>
      <c r="J11" s="19" t="s">
        <v>718</v>
      </c>
    </row>
    <row r="12" spans="1:13" x14ac:dyDescent="0.2">
      <c r="A12" s="7">
        <v>12</v>
      </c>
      <c r="B12" s="677" t="s">
        <v>215</v>
      </c>
      <c r="C12" s="677"/>
      <c r="D12" s="677"/>
      <c r="E12" s="677"/>
      <c r="F12" s="677"/>
      <c r="G12" s="677"/>
      <c r="H12" s="677"/>
      <c r="I12" s="677"/>
      <c r="J12" s="678"/>
    </row>
    <row r="13" spans="1:13" x14ac:dyDescent="0.2">
      <c r="A13" s="7">
        <v>13</v>
      </c>
      <c r="B13" s="695" t="s">
        <v>210</v>
      </c>
      <c r="C13" s="696"/>
      <c r="D13" s="697"/>
      <c r="E13" s="407" t="s">
        <v>853</v>
      </c>
      <c r="F13" s="408" t="s">
        <v>854</v>
      </c>
      <c r="G13" s="408" t="s">
        <v>855</v>
      </c>
      <c r="H13" s="408" t="s">
        <v>856</v>
      </c>
      <c r="I13" s="408" t="s">
        <v>857</v>
      </c>
      <c r="J13" s="409" t="s">
        <v>858</v>
      </c>
    </row>
    <row r="14" spans="1:13" x14ac:dyDescent="0.2">
      <c r="A14" s="7">
        <v>14</v>
      </c>
      <c r="B14" s="671" t="s">
        <v>217</v>
      </c>
      <c r="C14" s="672"/>
      <c r="D14" s="673"/>
      <c r="E14" s="410" t="s">
        <v>652</v>
      </c>
      <c r="F14" s="411" t="s">
        <v>720</v>
      </c>
      <c r="G14" s="411" t="s">
        <v>653</v>
      </c>
      <c r="H14" s="411" t="s">
        <v>722</v>
      </c>
      <c r="I14" s="411" t="s">
        <v>719</v>
      </c>
      <c r="J14" s="412" t="s">
        <v>724</v>
      </c>
    </row>
    <row r="15" spans="1:13" x14ac:dyDescent="0.2">
      <c r="A15" s="7">
        <v>15</v>
      </c>
      <c r="B15" s="671" t="s">
        <v>216</v>
      </c>
      <c r="C15" s="672"/>
      <c r="D15" s="673"/>
      <c r="E15" s="410" t="s">
        <v>196</v>
      </c>
      <c r="F15" s="411" t="s">
        <v>721</v>
      </c>
      <c r="G15" s="411" t="s">
        <v>197</v>
      </c>
      <c r="H15" s="411" t="s">
        <v>723</v>
      </c>
      <c r="I15" s="411" t="s">
        <v>198</v>
      </c>
      <c r="J15" s="412" t="s">
        <v>725</v>
      </c>
    </row>
    <row r="16" spans="1:13" x14ac:dyDescent="0.2">
      <c r="A16" s="7">
        <v>16</v>
      </c>
      <c r="B16" s="674" t="s">
        <v>847</v>
      </c>
      <c r="C16" s="675"/>
      <c r="D16" s="676"/>
      <c r="E16" s="413" t="s">
        <v>527</v>
      </c>
      <c r="F16" s="414" t="s">
        <v>848</v>
      </c>
      <c r="G16" s="414" t="s">
        <v>344</v>
      </c>
      <c r="H16" s="414" t="s">
        <v>849</v>
      </c>
      <c r="I16" s="414" t="s">
        <v>346</v>
      </c>
      <c r="J16" s="415" t="s">
        <v>725</v>
      </c>
    </row>
    <row r="17" spans="1:10" ht="18.75" customHeight="1" x14ac:dyDescent="0.2">
      <c r="A17" s="7">
        <v>17</v>
      </c>
      <c r="B17" s="679" t="s">
        <v>211</v>
      </c>
      <c r="C17" s="680"/>
      <c r="D17" s="681"/>
      <c r="E17" s="410" t="s">
        <v>859</v>
      </c>
      <c r="F17" s="411" t="s">
        <v>860</v>
      </c>
      <c r="G17" s="411" t="s">
        <v>861</v>
      </c>
      <c r="H17" s="411" t="s">
        <v>862</v>
      </c>
      <c r="I17" s="411" t="s">
        <v>863</v>
      </c>
      <c r="J17" s="412" t="s">
        <v>864</v>
      </c>
    </row>
    <row r="18" spans="1:10" x14ac:dyDescent="0.2">
      <c r="A18" s="7">
        <v>18</v>
      </c>
      <c r="B18" s="671" t="s">
        <v>217</v>
      </c>
      <c r="C18" s="672"/>
      <c r="D18" s="673"/>
      <c r="E18" s="410" t="s">
        <v>353</v>
      </c>
      <c r="F18" s="411" t="s">
        <v>726</v>
      </c>
      <c r="G18" s="411" t="s">
        <v>355</v>
      </c>
      <c r="H18" s="411" t="s">
        <v>728</v>
      </c>
      <c r="I18" s="411" t="s">
        <v>357</v>
      </c>
      <c r="J18" s="412" t="s">
        <v>730</v>
      </c>
    </row>
    <row r="19" spans="1:10" x14ac:dyDescent="0.2">
      <c r="A19" s="7">
        <v>19</v>
      </c>
      <c r="B19" s="671" t="s">
        <v>216</v>
      </c>
      <c r="C19" s="672"/>
      <c r="D19" s="673"/>
      <c r="E19" s="410" t="s">
        <v>598</v>
      </c>
      <c r="F19" s="411" t="s">
        <v>727</v>
      </c>
      <c r="G19" s="411" t="s">
        <v>229</v>
      </c>
      <c r="H19" s="411" t="s">
        <v>729</v>
      </c>
      <c r="I19" s="411" t="s">
        <v>230</v>
      </c>
      <c r="J19" s="412" t="s">
        <v>731</v>
      </c>
    </row>
    <row r="20" spans="1:10" ht="12.75" customHeight="1" x14ac:dyDescent="0.2">
      <c r="A20" s="7">
        <v>20</v>
      </c>
      <c r="B20" s="674" t="s">
        <v>847</v>
      </c>
      <c r="C20" s="675"/>
      <c r="D20" s="676"/>
      <c r="E20" s="413" t="s">
        <v>45</v>
      </c>
      <c r="F20" s="414" t="s">
        <v>850</v>
      </c>
      <c r="G20" s="414" t="s">
        <v>361</v>
      </c>
      <c r="H20" s="414" t="s">
        <v>851</v>
      </c>
      <c r="I20" s="414" t="s">
        <v>363</v>
      </c>
      <c r="J20" s="415" t="s">
        <v>852</v>
      </c>
    </row>
    <row r="21" spans="1:10" x14ac:dyDescent="0.2">
      <c r="A21" s="7">
        <v>21</v>
      </c>
      <c r="B21" s="677" t="s">
        <v>218</v>
      </c>
      <c r="C21" s="677"/>
      <c r="D21" s="677"/>
      <c r="E21" s="677"/>
      <c r="F21" s="677"/>
      <c r="G21" s="677"/>
      <c r="H21" s="677"/>
      <c r="I21" s="677"/>
      <c r="J21" s="678"/>
    </row>
    <row r="22" spans="1:10" x14ac:dyDescent="0.2">
      <c r="A22" s="7">
        <v>22</v>
      </c>
      <c r="B22" s="662" t="s">
        <v>231</v>
      </c>
      <c r="C22" s="663"/>
      <c r="D22" s="664"/>
      <c r="E22" s="2" t="s">
        <v>738</v>
      </c>
      <c r="F22" s="3" t="s">
        <v>739</v>
      </c>
      <c r="G22" s="3" t="s">
        <v>740</v>
      </c>
      <c r="H22" s="3" t="s">
        <v>741</v>
      </c>
      <c r="I22" s="3" t="s">
        <v>742</v>
      </c>
      <c r="J22" s="21" t="s">
        <v>743</v>
      </c>
    </row>
    <row r="23" spans="1:10" x14ac:dyDescent="0.2">
      <c r="A23" s="7">
        <v>23</v>
      </c>
      <c r="B23" s="665" t="s">
        <v>210</v>
      </c>
      <c r="C23" s="666"/>
      <c r="D23" s="667"/>
      <c r="E23" s="17" t="s">
        <v>732</v>
      </c>
      <c r="F23" s="22" t="s">
        <v>744</v>
      </c>
      <c r="G23" s="22" t="s">
        <v>733</v>
      </c>
      <c r="H23" s="22" t="s">
        <v>746</v>
      </c>
      <c r="I23" s="22" t="s">
        <v>734</v>
      </c>
      <c r="J23" s="25" t="s">
        <v>748</v>
      </c>
    </row>
    <row r="24" spans="1:10" ht="13.5" thickBot="1" x14ac:dyDescent="0.25">
      <c r="A24" s="7">
        <v>24</v>
      </c>
      <c r="B24" s="668" t="s">
        <v>211</v>
      </c>
      <c r="C24" s="669"/>
      <c r="D24" s="670"/>
      <c r="E24" s="23" t="s">
        <v>735</v>
      </c>
      <c r="F24" s="24" t="s">
        <v>745</v>
      </c>
      <c r="G24" s="24" t="s">
        <v>736</v>
      </c>
      <c r="H24" s="24" t="s">
        <v>747</v>
      </c>
      <c r="I24" s="24" t="s">
        <v>737</v>
      </c>
      <c r="J24" s="26" t="s">
        <v>749</v>
      </c>
    </row>
    <row r="25" spans="1:10" x14ac:dyDescent="0.2">
      <c r="A25" s="7">
        <v>25</v>
      </c>
      <c r="J25" s="246"/>
    </row>
    <row r="26" spans="1:10" ht="13.5" thickBot="1" x14ac:dyDescent="0.25">
      <c r="A26" s="7">
        <v>26</v>
      </c>
      <c r="B26" s="661" t="s">
        <v>751</v>
      </c>
      <c r="C26" s="661"/>
      <c r="D26" s="661"/>
      <c r="E26" s="661"/>
      <c r="F26" s="661"/>
      <c r="G26" s="39" t="s">
        <v>472</v>
      </c>
      <c r="H26" s="247"/>
      <c r="I26" s="247"/>
      <c r="J26" s="248"/>
    </row>
    <row r="27" spans="1:10" x14ac:dyDescent="0.2">
      <c r="A27" s="27"/>
    </row>
    <row r="28" spans="1:10" x14ac:dyDescent="0.2">
      <c r="A28" s="27"/>
    </row>
    <row r="29" spans="1:10" x14ac:dyDescent="0.2">
      <c r="A29" s="27"/>
    </row>
    <row r="30" spans="1:10" x14ac:dyDescent="0.2">
      <c r="A30" s="27"/>
    </row>
    <row r="31" spans="1:10" x14ac:dyDescent="0.2">
      <c r="A31" s="27"/>
    </row>
    <row r="32" spans="1:10" x14ac:dyDescent="0.2">
      <c r="A32" s="27"/>
    </row>
    <row r="33" spans="1:1" x14ac:dyDescent="0.2">
      <c r="A33" s="27"/>
    </row>
    <row r="34" spans="1:1" x14ac:dyDescent="0.2">
      <c r="A34" s="27"/>
    </row>
    <row r="35" spans="1: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</sheetData>
  <mergeCells count="23">
    <mergeCell ref="B14:D14"/>
    <mergeCell ref="B17:D17"/>
    <mergeCell ref="B18:D18"/>
    <mergeCell ref="B2:J2"/>
    <mergeCell ref="B3:F3"/>
    <mergeCell ref="B4:F4"/>
    <mergeCell ref="B5:F5"/>
    <mergeCell ref="B16:D16"/>
    <mergeCell ref="B12:J12"/>
    <mergeCell ref="B15:D15"/>
    <mergeCell ref="B6:J6"/>
    <mergeCell ref="C7:D7"/>
    <mergeCell ref="E7:F7"/>
    <mergeCell ref="G7:H7"/>
    <mergeCell ref="I7:J7"/>
    <mergeCell ref="B13:D13"/>
    <mergeCell ref="B26:F26"/>
    <mergeCell ref="B22:D22"/>
    <mergeCell ref="B23:D23"/>
    <mergeCell ref="B24:D24"/>
    <mergeCell ref="B19:D19"/>
    <mergeCell ref="B20:D20"/>
    <mergeCell ref="B21:J21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&amp;LQUADRO 5.1&amp;CDESPESAS COM RECURSOS DO FUNDEF
DE EXERCÍCIOS ANTERIORES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H3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6" sqref="L6"/>
    </sheetView>
  </sheetViews>
  <sheetFormatPr defaultRowHeight="12.75" x14ac:dyDescent="0.2"/>
  <cols>
    <col min="1" max="1" width="6.7109375" style="152" customWidth="1"/>
    <col min="2" max="2" width="18.5703125" style="152" customWidth="1"/>
    <col min="3" max="3" width="20.7109375" style="152" customWidth="1"/>
    <col min="4" max="4" width="24.5703125" style="152" customWidth="1"/>
    <col min="5" max="5" width="21.140625" style="152" customWidth="1"/>
    <col min="6" max="6" width="10.7109375" style="176" customWidth="1"/>
    <col min="7" max="7" width="12.5703125" style="176" customWidth="1"/>
    <col min="8" max="8" width="13" style="176" customWidth="1"/>
    <col min="9" max="16384" width="9.140625" style="176"/>
  </cols>
  <sheetData>
    <row r="1" spans="1:8" ht="25.5" x14ac:dyDescent="0.2">
      <c r="A1" s="185" t="s">
        <v>232</v>
      </c>
      <c r="B1" s="187" t="s">
        <v>1033</v>
      </c>
      <c r="C1" s="185" t="s">
        <v>233</v>
      </c>
      <c r="D1" s="390" t="s">
        <v>1055</v>
      </c>
      <c r="E1" s="390" t="s">
        <v>1066</v>
      </c>
      <c r="F1" s="183" t="s">
        <v>555</v>
      </c>
      <c r="G1" s="183" t="s">
        <v>556</v>
      </c>
      <c r="H1" s="183" t="s">
        <v>406</v>
      </c>
    </row>
    <row r="2" spans="1:8" ht="58.5" customHeight="1" x14ac:dyDescent="0.2">
      <c r="A2" s="288" t="s">
        <v>697</v>
      </c>
      <c r="B2" s="180" t="s">
        <v>926</v>
      </c>
      <c r="C2" s="185" t="s">
        <v>825</v>
      </c>
      <c r="D2" s="399" t="s">
        <v>1027</v>
      </c>
      <c r="E2" s="399" t="s">
        <v>1026</v>
      </c>
      <c r="F2" s="179"/>
      <c r="G2" s="179"/>
      <c r="H2" s="178"/>
    </row>
    <row r="3" spans="1:8" ht="89.25" x14ac:dyDescent="0.2">
      <c r="A3" s="288" t="s">
        <v>698</v>
      </c>
      <c r="B3" s="180" t="s">
        <v>896</v>
      </c>
      <c r="C3" s="185" t="s">
        <v>593</v>
      </c>
      <c r="D3" s="399" t="s">
        <v>1028</v>
      </c>
      <c r="E3" s="402" t="s">
        <v>886</v>
      </c>
      <c r="F3" s="178"/>
      <c r="G3" s="179"/>
      <c r="H3" s="179"/>
    </row>
    <row r="4" spans="1:8" x14ac:dyDescent="0.2">
      <c r="A4" s="288" t="s">
        <v>654</v>
      </c>
      <c r="B4" s="180"/>
      <c r="C4" s="185"/>
      <c r="D4" s="382"/>
      <c r="E4" s="399"/>
      <c r="F4" s="178"/>
      <c r="G4" s="179"/>
      <c r="H4" s="179"/>
    </row>
    <row r="5" spans="1:8" ht="102" x14ac:dyDescent="0.2">
      <c r="A5" s="288" t="s">
        <v>523</v>
      </c>
      <c r="B5" s="283" t="s">
        <v>899</v>
      </c>
      <c r="C5" s="185" t="s">
        <v>237</v>
      </c>
      <c r="D5" s="385" t="s">
        <v>1047</v>
      </c>
      <c r="E5" s="399" t="s">
        <v>928</v>
      </c>
      <c r="F5" s="178"/>
      <c r="G5" s="179"/>
      <c r="H5" s="178"/>
    </row>
    <row r="6" spans="1:8" ht="76.5" x14ac:dyDescent="0.2">
      <c r="A6" s="288" t="s">
        <v>700</v>
      </c>
      <c r="B6" s="283" t="s">
        <v>899</v>
      </c>
      <c r="C6" s="185" t="s">
        <v>243</v>
      </c>
      <c r="D6" s="385" t="s">
        <v>1030</v>
      </c>
      <c r="E6" s="399" t="s">
        <v>957</v>
      </c>
      <c r="F6" s="178"/>
      <c r="G6" s="179"/>
      <c r="H6" s="178"/>
    </row>
    <row r="7" spans="1:8" ht="76.5" x14ac:dyDescent="0.2">
      <c r="A7" s="288" t="s">
        <v>701</v>
      </c>
      <c r="B7" s="283" t="s">
        <v>899</v>
      </c>
      <c r="C7" s="185" t="s">
        <v>243</v>
      </c>
      <c r="D7" s="385" t="s">
        <v>1030</v>
      </c>
      <c r="E7" s="399" t="s">
        <v>958</v>
      </c>
      <c r="F7" s="179"/>
      <c r="G7" s="179"/>
      <c r="H7" s="179"/>
    </row>
    <row r="8" spans="1:8" ht="76.5" x14ac:dyDescent="0.2">
      <c r="A8" s="288" t="s">
        <v>702</v>
      </c>
      <c r="B8" s="180" t="s">
        <v>900</v>
      </c>
      <c r="C8" s="185" t="s">
        <v>243</v>
      </c>
      <c r="D8" s="385" t="s">
        <v>1030</v>
      </c>
      <c r="E8" s="399" t="s">
        <v>959</v>
      </c>
      <c r="F8" s="179"/>
      <c r="G8" s="179"/>
      <c r="H8" s="179"/>
    </row>
    <row r="9" spans="1:8" ht="97.5" customHeight="1" x14ac:dyDescent="0.2">
      <c r="A9" s="288" t="s">
        <v>428</v>
      </c>
      <c r="B9" s="283" t="s">
        <v>899</v>
      </c>
      <c r="C9" s="185" t="s">
        <v>237</v>
      </c>
      <c r="D9" s="385" t="s">
        <v>1048</v>
      </c>
      <c r="E9" s="399" t="s">
        <v>928</v>
      </c>
      <c r="F9" s="179"/>
      <c r="G9" s="179"/>
      <c r="H9" s="179"/>
    </row>
    <row r="10" spans="1:8" ht="63.75" x14ac:dyDescent="0.2">
      <c r="A10" s="288" t="s">
        <v>430</v>
      </c>
      <c r="B10" s="283" t="s">
        <v>899</v>
      </c>
      <c r="C10" s="185" t="s">
        <v>243</v>
      </c>
      <c r="D10" s="382" t="s">
        <v>831</v>
      </c>
      <c r="E10" s="399" t="s">
        <v>957</v>
      </c>
      <c r="F10" s="178"/>
      <c r="G10" s="178"/>
      <c r="H10" s="178"/>
    </row>
    <row r="11" spans="1:8" ht="51" x14ac:dyDescent="0.2">
      <c r="A11" s="288" t="s">
        <v>432</v>
      </c>
      <c r="B11" s="283" t="s">
        <v>899</v>
      </c>
      <c r="C11" s="185" t="s">
        <v>243</v>
      </c>
      <c r="D11" s="382" t="s">
        <v>831</v>
      </c>
      <c r="E11" s="399" t="s">
        <v>958</v>
      </c>
      <c r="F11" s="178"/>
      <c r="G11" s="179"/>
      <c r="H11" s="179"/>
    </row>
    <row r="12" spans="1:8" ht="51" x14ac:dyDescent="0.2">
      <c r="A12" s="288" t="s">
        <v>434</v>
      </c>
      <c r="B12" s="180" t="s">
        <v>900</v>
      </c>
      <c r="C12" s="185" t="s">
        <v>243</v>
      </c>
      <c r="D12" s="382" t="s">
        <v>831</v>
      </c>
      <c r="E12" s="399" t="s">
        <v>959</v>
      </c>
      <c r="F12" s="179"/>
      <c r="G12" s="179"/>
      <c r="H12" s="178"/>
    </row>
    <row r="13" spans="1:8" ht="48" x14ac:dyDescent="0.2">
      <c r="A13" s="288" t="s">
        <v>652</v>
      </c>
      <c r="B13" s="283" t="s">
        <v>899</v>
      </c>
      <c r="C13" s="185" t="s">
        <v>243</v>
      </c>
      <c r="D13" s="401" t="s">
        <v>1049</v>
      </c>
      <c r="E13" s="399" t="s">
        <v>889</v>
      </c>
      <c r="F13" s="179"/>
      <c r="G13" s="179"/>
      <c r="H13" s="178"/>
    </row>
    <row r="14" spans="1:8" ht="48" x14ac:dyDescent="0.2">
      <c r="A14" s="288" t="s">
        <v>653</v>
      </c>
      <c r="B14" s="283" t="s">
        <v>899</v>
      </c>
      <c r="C14" s="185" t="s">
        <v>243</v>
      </c>
      <c r="D14" s="401" t="s">
        <v>1049</v>
      </c>
      <c r="E14" s="399" t="s">
        <v>927</v>
      </c>
      <c r="F14" s="179"/>
      <c r="G14" s="179"/>
      <c r="H14" s="178"/>
    </row>
    <row r="15" spans="1:8" ht="51" x14ac:dyDescent="0.2">
      <c r="A15" s="185" t="s">
        <v>719</v>
      </c>
      <c r="B15" s="180" t="s">
        <v>900</v>
      </c>
      <c r="C15" s="185" t="s">
        <v>243</v>
      </c>
      <c r="D15" s="401" t="s">
        <v>1049</v>
      </c>
      <c r="E15" s="289" t="s">
        <v>923</v>
      </c>
      <c r="F15" s="178"/>
      <c r="G15" s="179"/>
      <c r="H15" s="179"/>
    </row>
    <row r="16" spans="1:8" ht="48" x14ac:dyDescent="0.2">
      <c r="A16" s="185" t="s">
        <v>196</v>
      </c>
      <c r="B16" s="283" t="s">
        <v>899</v>
      </c>
      <c r="C16" s="185" t="s">
        <v>243</v>
      </c>
      <c r="D16" s="382" t="s">
        <v>832</v>
      </c>
      <c r="E16" s="399" t="s">
        <v>889</v>
      </c>
      <c r="F16" s="292"/>
      <c r="G16" s="292"/>
      <c r="H16" s="292"/>
    </row>
    <row r="17" spans="1:8" ht="48" x14ac:dyDescent="0.2">
      <c r="A17" s="185" t="s">
        <v>197</v>
      </c>
      <c r="B17" s="283" t="s">
        <v>899</v>
      </c>
      <c r="C17" s="185" t="s">
        <v>243</v>
      </c>
      <c r="D17" s="382" t="s">
        <v>832</v>
      </c>
      <c r="E17" s="399" t="s">
        <v>927</v>
      </c>
      <c r="F17" s="179"/>
      <c r="G17" s="179"/>
      <c r="H17" s="178"/>
    </row>
    <row r="18" spans="1:8" ht="51" x14ac:dyDescent="0.2">
      <c r="A18" s="185" t="s">
        <v>198</v>
      </c>
      <c r="B18" s="180" t="s">
        <v>900</v>
      </c>
      <c r="C18" s="185" t="s">
        <v>243</v>
      </c>
      <c r="D18" s="382" t="s">
        <v>832</v>
      </c>
      <c r="E18" s="289" t="s">
        <v>923</v>
      </c>
      <c r="F18" s="178"/>
      <c r="G18" s="179"/>
      <c r="H18" s="179"/>
    </row>
    <row r="19" spans="1:8" ht="180" customHeight="1" x14ac:dyDescent="0.2">
      <c r="A19" s="185" t="s">
        <v>527</v>
      </c>
      <c r="B19" s="283" t="s">
        <v>899</v>
      </c>
      <c r="C19" s="185" t="s">
        <v>243</v>
      </c>
      <c r="D19" s="385" t="s">
        <v>1050</v>
      </c>
      <c r="E19" s="399" t="s">
        <v>889</v>
      </c>
      <c r="F19" s="178"/>
      <c r="G19" s="179"/>
      <c r="H19" s="179"/>
    </row>
    <row r="20" spans="1:8" ht="171.75" customHeight="1" x14ac:dyDescent="0.2">
      <c r="A20" s="185" t="s">
        <v>344</v>
      </c>
      <c r="B20" s="283" t="s">
        <v>899</v>
      </c>
      <c r="C20" s="185" t="s">
        <v>243</v>
      </c>
      <c r="D20" s="401" t="s">
        <v>1050</v>
      </c>
      <c r="E20" s="399" t="s">
        <v>927</v>
      </c>
      <c r="F20" s="178"/>
      <c r="G20" s="179"/>
      <c r="H20" s="179"/>
    </row>
    <row r="21" spans="1:8" ht="184.5" customHeight="1" x14ac:dyDescent="0.2">
      <c r="A21" s="185" t="s">
        <v>346</v>
      </c>
      <c r="B21" s="180" t="s">
        <v>900</v>
      </c>
      <c r="C21" s="185" t="s">
        <v>243</v>
      </c>
      <c r="D21" s="401" t="s">
        <v>1050</v>
      </c>
      <c r="E21" s="289" t="s">
        <v>923</v>
      </c>
      <c r="F21" s="178"/>
      <c r="G21" s="179"/>
      <c r="H21" s="179"/>
    </row>
    <row r="22" spans="1:8" ht="51" x14ac:dyDescent="0.2">
      <c r="A22" s="185" t="s">
        <v>353</v>
      </c>
      <c r="B22" s="283" t="s">
        <v>899</v>
      </c>
      <c r="C22" s="185" t="s">
        <v>243</v>
      </c>
      <c r="D22" s="382" t="s">
        <v>833</v>
      </c>
      <c r="E22" s="399" t="s">
        <v>889</v>
      </c>
      <c r="F22" s="179"/>
      <c r="G22" s="179"/>
      <c r="H22" s="179"/>
    </row>
    <row r="23" spans="1:8" ht="51" x14ac:dyDescent="0.2">
      <c r="A23" s="185" t="s">
        <v>355</v>
      </c>
      <c r="B23" s="283" t="s">
        <v>899</v>
      </c>
      <c r="C23" s="185" t="s">
        <v>243</v>
      </c>
      <c r="D23" s="382" t="s">
        <v>833</v>
      </c>
      <c r="E23" s="399" t="s">
        <v>927</v>
      </c>
      <c r="F23" s="179"/>
      <c r="G23" s="179"/>
      <c r="H23" s="179"/>
    </row>
    <row r="24" spans="1:8" ht="51" x14ac:dyDescent="0.2">
      <c r="A24" s="185" t="s">
        <v>357</v>
      </c>
      <c r="B24" s="180" t="s">
        <v>900</v>
      </c>
      <c r="C24" s="185" t="s">
        <v>243</v>
      </c>
      <c r="D24" s="382" t="s">
        <v>833</v>
      </c>
      <c r="E24" s="289" t="s">
        <v>923</v>
      </c>
      <c r="F24" s="179"/>
      <c r="G24" s="179"/>
      <c r="H24" s="179"/>
    </row>
    <row r="25" spans="1:8" ht="51" x14ac:dyDescent="0.2">
      <c r="A25" s="185" t="s">
        <v>598</v>
      </c>
      <c r="B25" s="283" t="s">
        <v>899</v>
      </c>
      <c r="C25" s="185" t="s">
        <v>243</v>
      </c>
      <c r="D25" s="382" t="s">
        <v>834</v>
      </c>
      <c r="E25" s="399" t="s">
        <v>889</v>
      </c>
      <c r="F25" s="179"/>
      <c r="G25" s="179"/>
      <c r="H25" s="179"/>
    </row>
    <row r="26" spans="1:8" ht="51" x14ac:dyDescent="0.2">
      <c r="A26" s="185" t="s">
        <v>229</v>
      </c>
      <c r="B26" s="283" t="s">
        <v>899</v>
      </c>
      <c r="C26" s="185" t="s">
        <v>243</v>
      </c>
      <c r="D26" s="382" t="s">
        <v>834</v>
      </c>
      <c r="E26" s="399" t="s">
        <v>927</v>
      </c>
      <c r="F26" s="179"/>
      <c r="G26" s="179"/>
      <c r="H26" s="179"/>
    </row>
    <row r="27" spans="1:8" ht="51" x14ac:dyDescent="0.2">
      <c r="A27" s="185" t="s">
        <v>230</v>
      </c>
      <c r="B27" s="180" t="s">
        <v>900</v>
      </c>
      <c r="C27" s="185" t="s">
        <v>243</v>
      </c>
      <c r="D27" s="382" t="s">
        <v>834</v>
      </c>
      <c r="E27" s="289" t="s">
        <v>923</v>
      </c>
      <c r="F27" s="179"/>
      <c r="G27" s="179"/>
      <c r="H27" s="179"/>
    </row>
    <row r="28" spans="1:8" ht="184.5" customHeight="1" x14ac:dyDescent="0.2">
      <c r="A28" s="185" t="s">
        <v>45</v>
      </c>
      <c r="B28" s="283" t="s">
        <v>899</v>
      </c>
      <c r="C28" s="185" t="s">
        <v>243</v>
      </c>
      <c r="D28" s="385" t="s">
        <v>1051</v>
      </c>
      <c r="E28" s="399" t="s">
        <v>889</v>
      </c>
      <c r="F28" s="179"/>
      <c r="G28" s="179"/>
      <c r="H28" s="179"/>
    </row>
    <row r="29" spans="1:8" ht="186.75" customHeight="1" x14ac:dyDescent="0.2">
      <c r="A29" s="185" t="s">
        <v>361</v>
      </c>
      <c r="B29" s="283" t="s">
        <v>899</v>
      </c>
      <c r="C29" s="185" t="s">
        <v>243</v>
      </c>
      <c r="D29" s="401" t="s">
        <v>1051</v>
      </c>
      <c r="E29" s="399" t="s">
        <v>890</v>
      </c>
      <c r="F29" s="179"/>
      <c r="G29" s="179"/>
      <c r="H29" s="179"/>
    </row>
    <row r="30" spans="1:8" ht="186.75" customHeight="1" x14ac:dyDescent="0.2">
      <c r="A30" s="185" t="s">
        <v>363</v>
      </c>
      <c r="B30" s="180" t="s">
        <v>900</v>
      </c>
      <c r="C30" s="185" t="s">
        <v>243</v>
      </c>
      <c r="D30" s="401" t="s">
        <v>1051</v>
      </c>
      <c r="E30" s="289" t="s">
        <v>927</v>
      </c>
      <c r="F30" s="179"/>
      <c r="G30" s="179"/>
      <c r="H30" s="179"/>
    </row>
    <row r="31" spans="1:8" ht="25.5" x14ac:dyDescent="0.2">
      <c r="A31" s="185" t="s">
        <v>472</v>
      </c>
      <c r="B31" s="180" t="s">
        <v>925</v>
      </c>
      <c r="C31" s="185" t="s">
        <v>825</v>
      </c>
      <c r="D31" s="399" t="s">
        <v>1027</v>
      </c>
      <c r="E31" s="402" t="s">
        <v>1031</v>
      </c>
      <c r="F31" s="178"/>
      <c r="G31" s="178"/>
      <c r="H31" s="178"/>
    </row>
  </sheetData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4"/>
  <sheetViews>
    <sheetView showGridLines="0" topLeftCell="A7" zoomScaleNormal="100" workbookViewId="0">
      <selection activeCell="E23" sqref="E23"/>
    </sheetView>
  </sheetViews>
  <sheetFormatPr defaultRowHeight="25.5" customHeight="1" x14ac:dyDescent="0.2"/>
  <cols>
    <col min="1" max="1" width="4.140625" style="40" customWidth="1"/>
    <col min="2" max="2" width="18.7109375" style="40" customWidth="1"/>
    <col min="3" max="3" width="11.7109375" style="40" customWidth="1"/>
    <col min="4" max="4" width="13.140625" style="40" customWidth="1"/>
    <col min="5" max="5" width="14" style="40" customWidth="1"/>
    <col min="6" max="6" width="12.28515625" style="40" customWidth="1"/>
    <col min="7" max="7" width="14" style="40" customWidth="1"/>
    <col min="8" max="8" width="13.42578125" style="40" customWidth="1"/>
    <col min="9" max="9" width="12.7109375" style="40" customWidth="1"/>
    <col min="10" max="10" width="12.42578125" style="40" customWidth="1"/>
    <col min="11" max="16384" width="9.140625" style="40"/>
  </cols>
  <sheetData>
    <row r="1" spans="1:10" ht="25.5" customHeight="1" x14ac:dyDescent="0.2">
      <c r="A1" s="89" t="s">
        <v>89</v>
      </c>
      <c r="B1" s="170" t="s">
        <v>519</v>
      </c>
      <c r="C1" s="734" t="s">
        <v>520</v>
      </c>
      <c r="D1" s="734"/>
      <c r="E1" s="734" t="s">
        <v>521</v>
      </c>
      <c r="F1" s="734"/>
      <c r="G1" s="734" t="s">
        <v>522</v>
      </c>
      <c r="H1" s="734"/>
      <c r="I1" s="734" t="s">
        <v>538</v>
      </c>
      <c r="J1" s="735"/>
    </row>
    <row r="2" spans="1:10" ht="25.5" customHeight="1" x14ac:dyDescent="0.2">
      <c r="A2" s="90">
        <v>2</v>
      </c>
      <c r="B2" s="739" t="s">
        <v>189</v>
      </c>
      <c r="C2" s="739"/>
      <c r="D2" s="739"/>
      <c r="E2" s="739"/>
      <c r="F2" s="740"/>
      <c r="G2" s="741" t="s">
        <v>154</v>
      </c>
      <c r="H2" s="742"/>
      <c r="I2" s="742"/>
      <c r="J2" s="743"/>
    </row>
    <row r="3" spans="1:10" ht="25.5" customHeight="1" x14ac:dyDescent="0.2">
      <c r="A3" s="91">
        <v>3</v>
      </c>
      <c r="B3" s="92"/>
      <c r="C3" s="744" t="s">
        <v>185</v>
      </c>
      <c r="D3" s="745"/>
      <c r="E3" s="748" t="s">
        <v>192</v>
      </c>
      <c r="F3" s="745"/>
      <c r="G3" s="749" t="s">
        <v>193</v>
      </c>
      <c r="H3" s="750"/>
      <c r="I3" s="751" t="s">
        <v>560</v>
      </c>
      <c r="J3" s="752"/>
    </row>
    <row r="4" spans="1:10" ht="25.5" customHeight="1" x14ac:dyDescent="0.2">
      <c r="A4" s="91">
        <v>4</v>
      </c>
      <c r="B4" s="93" t="s">
        <v>516</v>
      </c>
      <c r="C4" s="718" t="s">
        <v>220</v>
      </c>
      <c r="D4" s="719"/>
      <c r="E4" s="720" t="s">
        <v>222</v>
      </c>
      <c r="F4" s="719"/>
      <c r="G4" s="736" t="s">
        <v>231</v>
      </c>
      <c r="H4" s="737"/>
      <c r="I4" s="737"/>
      <c r="J4" s="738"/>
    </row>
    <row r="5" spans="1:10" ht="25.5" customHeight="1" x14ac:dyDescent="0.2">
      <c r="A5" s="91">
        <v>5</v>
      </c>
      <c r="B5" s="93" t="s">
        <v>190</v>
      </c>
      <c r="C5" s="718" t="s">
        <v>235</v>
      </c>
      <c r="D5" s="719"/>
      <c r="E5" s="720" t="s">
        <v>223</v>
      </c>
      <c r="F5" s="753"/>
      <c r="G5" s="754" t="s">
        <v>203</v>
      </c>
      <c r="H5" s="755"/>
      <c r="I5" s="756" t="s">
        <v>204</v>
      </c>
      <c r="J5" s="757"/>
    </row>
    <row r="6" spans="1:10" ht="25.5" customHeight="1" x14ac:dyDescent="0.2">
      <c r="A6" s="91">
        <v>6</v>
      </c>
      <c r="B6" s="93" t="s">
        <v>191</v>
      </c>
      <c r="C6" s="718" t="s">
        <v>221</v>
      </c>
      <c r="D6" s="719"/>
      <c r="E6" s="720" t="s">
        <v>108</v>
      </c>
      <c r="F6" s="719"/>
      <c r="G6" s="700"/>
      <c r="H6" s="701"/>
      <c r="I6" s="701"/>
      <c r="J6" s="702"/>
    </row>
    <row r="7" spans="1:10" ht="25.5" customHeight="1" x14ac:dyDescent="0.2">
      <c r="A7" s="91">
        <v>7</v>
      </c>
      <c r="B7" s="98" t="s">
        <v>231</v>
      </c>
      <c r="C7" s="718" t="s">
        <v>199</v>
      </c>
      <c r="D7" s="719"/>
      <c r="E7" s="720" t="s">
        <v>201</v>
      </c>
      <c r="F7" s="725"/>
      <c r="G7" s="726"/>
      <c r="H7" s="727"/>
      <c r="I7" s="716"/>
      <c r="J7" s="717"/>
    </row>
    <row r="8" spans="1:10" ht="25.5" customHeight="1" x14ac:dyDescent="0.2">
      <c r="A8" s="91">
        <v>8</v>
      </c>
      <c r="B8" s="93" t="s">
        <v>682</v>
      </c>
      <c r="C8" s="718" t="s">
        <v>85</v>
      </c>
      <c r="D8" s="719"/>
      <c r="E8" s="720" t="s">
        <v>518</v>
      </c>
      <c r="F8" s="719"/>
      <c r="G8" s="721"/>
      <c r="H8" s="722"/>
      <c r="I8" s="722"/>
      <c r="J8" s="723"/>
    </row>
    <row r="9" spans="1:10" ht="25.5" customHeight="1" x14ac:dyDescent="0.2">
      <c r="A9" s="91">
        <v>9</v>
      </c>
      <c r="B9" s="99" t="s">
        <v>194</v>
      </c>
      <c r="C9" s="728" t="s">
        <v>200</v>
      </c>
      <c r="D9" s="729"/>
      <c r="E9" s="730" t="s">
        <v>202</v>
      </c>
      <c r="F9" s="731"/>
      <c r="G9" s="104"/>
      <c r="H9" s="105"/>
      <c r="I9" s="105"/>
      <c r="J9" s="106"/>
    </row>
    <row r="10" spans="1:10" ht="25.5" customHeight="1" x14ac:dyDescent="0.2">
      <c r="A10" s="91">
        <v>10</v>
      </c>
      <c r="B10" s="95" t="s">
        <v>519</v>
      </c>
      <c r="C10" s="95" t="s">
        <v>520</v>
      </c>
      <c r="D10" s="95" t="s">
        <v>521</v>
      </c>
      <c r="E10" s="95" t="s">
        <v>522</v>
      </c>
      <c r="F10" s="95" t="s">
        <v>538</v>
      </c>
      <c r="G10" s="95" t="s">
        <v>550</v>
      </c>
      <c r="H10" s="95" t="s">
        <v>551</v>
      </c>
      <c r="I10" s="95" t="s">
        <v>552</v>
      </c>
      <c r="J10" s="96" t="s">
        <v>340</v>
      </c>
    </row>
    <row r="11" spans="1:10" ht="25.5" customHeight="1" x14ac:dyDescent="0.2">
      <c r="A11" s="91">
        <v>11</v>
      </c>
      <c r="B11" s="732" t="s">
        <v>219</v>
      </c>
      <c r="C11" s="732"/>
      <c r="D11" s="732"/>
      <c r="E11" s="732"/>
      <c r="F11" s="732"/>
      <c r="G11" s="732"/>
      <c r="H11" s="732"/>
      <c r="I11" s="732"/>
      <c r="J11" s="733"/>
    </row>
    <row r="12" spans="1:10" ht="25.5" customHeight="1" x14ac:dyDescent="0.2">
      <c r="A12" s="91">
        <v>12</v>
      </c>
      <c r="B12" s="92"/>
      <c r="C12" s="724" t="s">
        <v>214</v>
      </c>
      <c r="D12" s="724"/>
      <c r="E12" s="724" t="s">
        <v>94</v>
      </c>
      <c r="F12" s="724"/>
      <c r="G12" s="724" t="s">
        <v>95</v>
      </c>
      <c r="H12" s="724"/>
      <c r="I12" s="724" t="s">
        <v>96</v>
      </c>
      <c r="J12" s="758"/>
    </row>
    <row r="13" spans="1:10" ht="25.5" customHeight="1" x14ac:dyDescent="0.2">
      <c r="A13" s="91">
        <v>13</v>
      </c>
      <c r="B13" s="97"/>
      <c r="C13" s="94" t="s">
        <v>420</v>
      </c>
      <c r="D13" s="94" t="s">
        <v>571</v>
      </c>
      <c r="E13" s="94" t="s">
        <v>420</v>
      </c>
      <c r="F13" s="94" t="s">
        <v>571</v>
      </c>
      <c r="G13" s="94" t="s">
        <v>420</v>
      </c>
      <c r="H13" s="94" t="s">
        <v>571</v>
      </c>
      <c r="I13" s="94" t="s">
        <v>420</v>
      </c>
      <c r="J13" s="102" t="s">
        <v>571</v>
      </c>
    </row>
    <row r="14" spans="1:10" ht="25.5" customHeight="1" x14ac:dyDescent="0.2">
      <c r="A14" s="91">
        <v>14</v>
      </c>
      <c r="B14" s="98" t="s">
        <v>231</v>
      </c>
      <c r="C14" s="94" t="s">
        <v>762</v>
      </c>
      <c r="D14" s="94" t="s">
        <v>766</v>
      </c>
      <c r="E14" s="94" t="s">
        <v>763</v>
      </c>
      <c r="F14" s="94" t="s">
        <v>767</v>
      </c>
      <c r="G14" s="94" t="s">
        <v>764</v>
      </c>
      <c r="H14" s="94" t="s">
        <v>768</v>
      </c>
      <c r="I14" s="94" t="s">
        <v>765</v>
      </c>
      <c r="J14" s="102" t="s">
        <v>769</v>
      </c>
    </row>
    <row r="15" spans="1:10" ht="25.5" customHeight="1" x14ac:dyDescent="0.2">
      <c r="A15" s="91">
        <v>15</v>
      </c>
      <c r="B15" s="98" t="s">
        <v>36</v>
      </c>
      <c r="C15" s="94" t="s">
        <v>329</v>
      </c>
      <c r="D15" s="349" t="s">
        <v>962</v>
      </c>
      <c r="E15" s="94" t="s">
        <v>196</v>
      </c>
      <c r="F15" s="352" t="s">
        <v>965</v>
      </c>
      <c r="G15" s="352" t="s">
        <v>197</v>
      </c>
      <c r="H15" s="352" t="s">
        <v>966</v>
      </c>
      <c r="I15" s="352" t="s">
        <v>198</v>
      </c>
      <c r="J15" s="353" t="s">
        <v>967</v>
      </c>
    </row>
    <row r="16" spans="1:10" ht="25.5" customHeight="1" x14ac:dyDescent="0.2">
      <c r="A16" s="91">
        <v>16</v>
      </c>
      <c r="B16" s="107" t="s">
        <v>195</v>
      </c>
      <c r="C16" s="108" t="s">
        <v>525</v>
      </c>
      <c r="D16" s="350" t="s">
        <v>963</v>
      </c>
      <c r="E16" s="108" t="s">
        <v>527</v>
      </c>
      <c r="F16" s="354" t="s">
        <v>968</v>
      </c>
      <c r="G16" s="354" t="s">
        <v>344</v>
      </c>
      <c r="H16" s="354" t="s">
        <v>969</v>
      </c>
      <c r="I16" s="354" t="s">
        <v>346</v>
      </c>
      <c r="J16" s="355" t="s">
        <v>970</v>
      </c>
    </row>
    <row r="17" spans="1:10" ht="25.5" customHeight="1" x14ac:dyDescent="0.2">
      <c r="A17" s="91">
        <v>17</v>
      </c>
      <c r="B17" s="109" t="s">
        <v>682</v>
      </c>
      <c r="C17" s="110" t="s">
        <v>331</v>
      </c>
      <c r="D17" s="351" t="s">
        <v>964</v>
      </c>
      <c r="E17" s="110" t="s">
        <v>182</v>
      </c>
      <c r="F17" s="356" t="s">
        <v>971</v>
      </c>
      <c r="G17" s="356" t="s">
        <v>183</v>
      </c>
      <c r="H17" s="356" t="s">
        <v>972</v>
      </c>
      <c r="I17" s="356" t="s">
        <v>761</v>
      </c>
      <c r="J17" s="357" t="s">
        <v>973</v>
      </c>
    </row>
    <row r="18" spans="1:10" ht="25.5" customHeight="1" x14ac:dyDescent="0.2">
      <c r="A18" s="91">
        <v>18</v>
      </c>
      <c r="B18" s="698" t="s">
        <v>215</v>
      </c>
      <c r="C18" s="698"/>
      <c r="D18" s="698"/>
      <c r="E18" s="698"/>
      <c r="F18" s="698"/>
      <c r="G18" s="698"/>
      <c r="H18" s="698"/>
      <c r="I18" s="698"/>
      <c r="J18" s="699"/>
    </row>
    <row r="19" spans="1:10" ht="25.5" customHeight="1" x14ac:dyDescent="0.2">
      <c r="A19" s="91">
        <v>19</v>
      </c>
      <c r="B19" s="711" t="s">
        <v>36</v>
      </c>
      <c r="C19" s="712"/>
      <c r="D19" s="713"/>
      <c r="E19" s="111" t="s">
        <v>815</v>
      </c>
      <c r="F19" s="111" t="s">
        <v>816</v>
      </c>
      <c r="G19" s="111" t="s">
        <v>817</v>
      </c>
      <c r="H19" s="111" t="s">
        <v>818</v>
      </c>
      <c r="I19" s="111" t="s">
        <v>808</v>
      </c>
      <c r="J19" s="112" t="s">
        <v>809</v>
      </c>
    </row>
    <row r="20" spans="1:10" ht="25.5" customHeight="1" x14ac:dyDescent="0.2">
      <c r="A20" s="91">
        <v>20</v>
      </c>
      <c r="B20" s="708" t="s">
        <v>776</v>
      </c>
      <c r="C20" s="708"/>
      <c r="D20" s="709"/>
      <c r="E20" s="108" t="s">
        <v>45</v>
      </c>
      <c r="F20" s="359" t="s">
        <v>974</v>
      </c>
      <c r="G20" s="359" t="s">
        <v>361</v>
      </c>
      <c r="H20" s="359" t="s">
        <v>975</v>
      </c>
      <c r="I20" s="359" t="s">
        <v>363</v>
      </c>
      <c r="J20" s="358" t="s">
        <v>976</v>
      </c>
    </row>
    <row r="21" spans="1:10" ht="25.5" customHeight="1" x14ac:dyDescent="0.2">
      <c r="A21" s="91">
        <v>21</v>
      </c>
      <c r="B21" s="703"/>
      <c r="C21" s="703"/>
      <c r="D21" s="704"/>
      <c r="E21" s="100"/>
      <c r="F21" s="100"/>
      <c r="G21" s="100"/>
      <c r="H21" s="100"/>
      <c r="I21" s="101"/>
      <c r="J21" s="113"/>
    </row>
    <row r="22" spans="1:10" ht="25.5" customHeight="1" x14ac:dyDescent="0.2">
      <c r="A22" s="91">
        <v>22</v>
      </c>
      <c r="B22" s="711" t="s">
        <v>195</v>
      </c>
      <c r="C22" s="712"/>
      <c r="D22" s="713"/>
      <c r="E22" s="111" t="s">
        <v>917</v>
      </c>
      <c r="F22" s="111" t="s">
        <v>918</v>
      </c>
      <c r="G22" s="111" t="s">
        <v>919</v>
      </c>
      <c r="H22" s="111" t="s">
        <v>920</v>
      </c>
      <c r="I22" s="111" t="s">
        <v>810</v>
      </c>
      <c r="J22" s="112" t="s">
        <v>811</v>
      </c>
    </row>
    <row r="23" spans="1:10" ht="25.5" customHeight="1" x14ac:dyDescent="0.2">
      <c r="A23" s="91">
        <v>23</v>
      </c>
      <c r="B23" s="708" t="s">
        <v>776</v>
      </c>
      <c r="C23" s="708"/>
      <c r="D23" s="709"/>
      <c r="E23" s="108" t="s">
        <v>27</v>
      </c>
      <c r="F23" s="360" t="s">
        <v>977</v>
      </c>
      <c r="G23" s="362" t="s">
        <v>28</v>
      </c>
      <c r="H23" s="360" t="s">
        <v>978</v>
      </c>
      <c r="I23" s="362" t="s">
        <v>228</v>
      </c>
      <c r="J23" s="361" t="s">
        <v>979</v>
      </c>
    </row>
    <row r="24" spans="1:10" ht="25.5" customHeight="1" x14ac:dyDescent="0.2">
      <c r="A24" s="91">
        <v>24</v>
      </c>
      <c r="B24" s="705"/>
      <c r="C24" s="706"/>
      <c r="D24" s="707"/>
      <c r="E24" s="100"/>
      <c r="F24" s="100"/>
      <c r="G24" s="100"/>
      <c r="H24" s="100"/>
      <c r="I24" s="101"/>
      <c r="J24" s="113"/>
    </row>
    <row r="25" spans="1:10" ht="25.5" customHeight="1" x14ac:dyDescent="0.2">
      <c r="A25" s="91">
        <v>25</v>
      </c>
      <c r="J25" s="114"/>
    </row>
    <row r="26" spans="1:10" ht="25.5" customHeight="1" x14ac:dyDescent="0.2">
      <c r="A26" s="91">
        <v>26</v>
      </c>
      <c r="B26" s="714" t="s">
        <v>770</v>
      </c>
      <c r="C26" s="715"/>
      <c r="D26" s="715"/>
      <c r="E26" s="157" t="s">
        <v>470</v>
      </c>
      <c r="F26" s="363" t="s">
        <v>980</v>
      </c>
      <c r="G26" s="363" t="s">
        <v>472</v>
      </c>
      <c r="H26" s="363" t="s">
        <v>981</v>
      </c>
      <c r="I26" s="363" t="s">
        <v>474</v>
      </c>
      <c r="J26" s="364" t="s">
        <v>982</v>
      </c>
    </row>
    <row r="27" spans="1:10" ht="25.5" customHeight="1" x14ac:dyDescent="0.2">
      <c r="A27" s="91">
        <v>27</v>
      </c>
      <c r="B27" s="710"/>
      <c r="C27" s="710"/>
      <c r="D27" s="710"/>
      <c r="E27" s="115"/>
      <c r="F27" s="115"/>
      <c r="G27" s="115"/>
      <c r="H27" s="115"/>
      <c r="I27" s="116"/>
      <c r="J27" s="117"/>
    </row>
    <row r="28" spans="1:10" ht="25.5" customHeight="1" x14ac:dyDescent="0.2">
      <c r="A28" s="91">
        <v>28</v>
      </c>
      <c r="B28" s="698" t="s">
        <v>218</v>
      </c>
      <c r="C28" s="698"/>
      <c r="D28" s="698"/>
      <c r="E28" s="698"/>
      <c r="F28" s="698"/>
      <c r="G28" s="698"/>
      <c r="H28" s="698"/>
      <c r="I28" s="698"/>
      <c r="J28" s="699"/>
    </row>
    <row r="29" spans="1:10" ht="25.5" customHeight="1" x14ac:dyDescent="0.2">
      <c r="A29" s="91">
        <v>29</v>
      </c>
      <c r="B29" s="759" t="s">
        <v>36</v>
      </c>
      <c r="C29" s="760"/>
      <c r="D29" s="761"/>
      <c r="E29" s="108" t="s">
        <v>771</v>
      </c>
      <c r="F29" s="365" t="s">
        <v>983</v>
      </c>
      <c r="G29" s="365" t="s">
        <v>772</v>
      </c>
      <c r="H29" s="365" t="s">
        <v>984</v>
      </c>
      <c r="I29" s="365" t="s">
        <v>773</v>
      </c>
      <c r="J29" s="366" t="s">
        <v>985</v>
      </c>
    </row>
    <row r="30" spans="1:10" ht="25.5" customHeight="1" x14ac:dyDescent="0.2">
      <c r="A30" s="91">
        <v>30</v>
      </c>
      <c r="B30" s="762" t="s">
        <v>195</v>
      </c>
      <c r="C30" s="763"/>
      <c r="D30" s="764"/>
      <c r="E30" s="157" t="s">
        <v>812</v>
      </c>
      <c r="F30" s="367" t="s">
        <v>986</v>
      </c>
      <c r="G30" s="367" t="s">
        <v>813</v>
      </c>
      <c r="H30" s="367" t="s">
        <v>987</v>
      </c>
      <c r="I30" s="367" t="s">
        <v>814</v>
      </c>
      <c r="J30" s="368" t="s">
        <v>988</v>
      </c>
    </row>
    <row r="31" spans="1:10" ht="25.5" customHeight="1" x14ac:dyDescent="0.2">
      <c r="A31" s="91">
        <v>31</v>
      </c>
      <c r="B31" s="698" t="s">
        <v>682</v>
      </c>
      <c r="C31" s="746"/>
      <c r="D31" s="747"/>
      <c r="E31" s="157" t="s">
        <v>819</v>
      </c>
      <c r="F31" s="367" t="s">
        <v>989</v>
      </c>
      <c r="G31" s="367" t="s">
        <v>820</v>
      </c>
      <c r="H31" s="367" t="s">
        <v>990</v>
      </c>
      <c r="I31" s="367" t="s">
        <v>821</v>
      </c>
      <c r="J31" s="368" t="s">
        <v>991</v>
      </c>
    </row>
    <row r="32" spans="1:10" ht="25.5" customHeight="1" x14ac:dyDescent="0.2">
      <c r="A32" s="91">
        <v>32</v>
      </c>
      <c r="B32" s="698" t="s">
        <v>231</v>
      </c>
      <c r="C32" s="746"/>
      <c r="D32" s="747"/>
      <c r="E32" s="157" t="s">
        <v>822</v>
      </c>
      <c r="F32" s="367" t="s">
        <v>992</v>
      </c>
      <c r="G32" s="367" t="s">
        <v>823</v>
      </c>
      <c r="H32" s="367" t="s">
        <v>993</v>
      </c>
      <c r="I32" s="367" t="s">
        <v>824</v>
      </c>
      <c r="J32" s="368" t="s">
        <v>994</v>
      </c>
    </row>
    <row r="33" spans="2:10" ht="25.5" customHeight="1" x14ac:dyDescent="0.2">
      <c r="B33" s="103"/>
      <c r="C33" s="103"/>
      <c r="D33" s="103"/>
      <c r="E33" s="103"/>
      <c r="F33" s="103"/>
      <c r="G33" s="103"/>
      <c r="H33" s="103"/>
      <c r="I33" s="103"/>
      <c r="J33" s="103"/>
    </row>
    <row r="34" spans="2:10" ht="25.5" customHeight="1" x14ac:dyDescent="0.2">
      <c r="B34" s="103"/>
      <c r="C34" s="103"/>
      <c r="D34" s="103"/>
      <c r="E34" s="103"/>
      <c r="F34" s="103"/>
      <c r="G34" s="103"/>
      <c r="H34" s="103"/>
      <c r="I34" s="103"/>
      <c r="J34" s="103"/>
    </row>
    <row r="35" spans="2:10" ht="25.5" customHeight="1" x14ac:dyDescent="0.2">
      <c r="B35" s="103"/>
      <c r="C35" s="103"/>
      <c r="D35" s="103"/>
      <c r="E35" s="103"/>
      <c r="F35" s="103"/>
      <c r="G35" s="103"/>
      <c r="H35" s="103"/>
      <c r="I35" s="103"/>
      <c r="J35" s="103"/>
    </row>
    <row r="36" spans="2:10" ht="25.5" customHeight="1" x14ac:dyDescent="0.2">
      <c r="B36" s="103"/>
      <c r="C36" s="103"/>
      <c r="D36" s="103"/>
      <c r="E36" s="103"/>
      <c r="F36" s="103"/>
      <c r="G36" s="103"/>
      <c r="H36" s="103"/>
      <c r="I36" s="103"/>
      <c r="J36" s="103"/>
    </row>
    <row r="37" spans="2:10" ht="25.5" customHeight="1" x14ac:dyDescent="0.2">
      <c r="B37" s="103"/>
      <c r="C37" s="103"/>
      <c r="D37" s="103"/>
      <c r="E37" s="103"/>
      <c r="F37" s="103"/>
      <c r="G37" s="103"/>
      <c r="H37" s="103"/>
      <c r="I37" s="103"/>
      <c r="J37" s="103"/>
    </row>
    <row r="38" spans="2:10" ht="25.5" customHeight="1" x14ac:dyDescent="0.2">
      <c r="B38" s="103"/>
      <c r="C38" s="103"/>
      <c r="D38" s="103"/>
      <c r="E38" s="103"/>
      <c r="F38" s="103"/>
      <c r="G38" s="103"/>
      <c r="H38" s="103"/>
      <c r="I38" s="103"/>
      <c r="J38" s="103"/>
    </row>
    <row r="39" spans="2:10" ht="25.5" customHeight="1" x14ac:dyDescent="0.2">
      <c r="B39" s="103"/>
      <c r="C39" s="103"/>
      <c r="D39" s="103"/>
      <c r="E39" s="103"/>
      <c r="F39" s="103"/>
      <c r="G39" s="103"/>
      <c r="H39" s="103"/>
      <c r="I39" s="103"/>
      <c r="J39" s="103"/>
    </row>
    <row r="40" spans="2:10" ht="25.5" customHeight="1" x14ac:dyDescent="0.2">
      <c r="B40" s="103"/>
      <c r="C40" s="103"/>
      <c r="D40" s="103"/>
      <c r="E40" s="103"/>
      <c r="F40" s="103"/>
      <c r="G40" s="103"/>
      <c r="H40" s="103"/>
      <c r="I40" s="103"/>
      <c r="J40" s="103"/>
    </row>
    <row r="41" spans="2:10" ht="25.5" customHeight="1" x14ac:dyDescent="0.2">
      <c r="B41" s="103"/>
      <c r="C41" s="103"/>
      <c r="D41" s="103"/>
      <c r="E41" s="103"/>
      <c r="F41" s="103"/>
      <c r="G41" s="103"/>
      <c r="H41" s="103"/>
      <c r="I41" s="103"/>
      <c r="J41" s="103"/>
    </row>
    <row r="42" spans="2:10" ht="25.5" customHeight="1" x14ac:dyDescent="0.2">
      <c r="B42" s="103"/>
      <c r="C42" s="103"/>
      <c r="D42" s="103"/>
      <c r="E42" s="103"/>
      <c r="F42" s="103"/>
      <c r="G42" s="103"/>
      <c r="H42" s="103"/>
      <c r="I42" s="103"/>
      <c r="J42" s="103"/>
    </row>
    <row r="43" spans="2:10" ht="25.5" customHeight="1" x14ac:dyDescent="0.2">
      <c r="B43" s="103"/>
      <c r="C43" s="103"/>
      <c r="D43" s="103"/>
      <c r="E43" s="103"/>
      <c r="F43" s="103"/>
      <c r="G43" s="103"/>
      <c r="H43" s="103"/>
      <c r="I43" s="103"/>
      <c r="J43" s="103"/>
    </row>
    <row r="44" spans="2:10" ht="25.5" customHeight="1" x14ac:dyDescent="0.2">
      <c r="B44" s="103"/>
      <c r="C44" s="103"/>
      <c r="D44" s="103"/>
      <c r="E44" s="103"/>
      <c r="F44" s="103"/>
      <c r="G44" s="103"/>
      <c r="H44" s="103"/>
      <c r="I44" s="103"/>
      <c r="J44" s="103"/>
    </row>
  </sheetData>
  <mergeCells count="48">
    <mergeCell ref="B32:D32"/>
    <mergeCell ref="E3:F3"/>
    <mergeCell ref="G3:H3"/>
    <mergeCell ref="I3:J3"/>
    <mergeCell ref="C5:D5"/>
    <mergeCell ref="E5:F5"/>
    <mergeCell ref="C4:D4"/>
    <mergeCell ref="C6:D6"/>
    <mergeCell ref="E6:F6"/>
    <mergeCell ref="G5:H5"/>
    <mergeCell ref="I5:J5"/>
    <mergeCell ref="I12:J12"/>
    <mergeCell ref="C7:D7"/>
    <mergeCell ref="B31:D31"/>
    <mergeCell ref="B29:D29"/>
    <mergeCell ref="B30:D30"/>
    <mergeCell ref="C1:D1"/>
    <mergeCell ref="E1:F1"/>
    <mergeCell ref="G1:H1"/>
    <mergeCell ref="I1:J1"/>
    <mergeCell ref="E4:F4"/>
    <mergeCell ref="G4:J4"/>
    <mergeCell ref="B2:F2"/>
    <mergeCell ref="G2:J2"/>
    <mergeCell ref="C3:D3"/>
    <mergeCell ref="C9:D9"/>
    <mergeCell ref="E9:F9"/>
    <mergeCell ref="B18:J18"/>
    <mergeCell ref="B19:D19"/>
    <mergeCell ref="B11:J11"/>
    <mergeCell ref="C12:D12"/>
    <mergeCell ref="E12:F12"/>
    <mergeCell ref="B28:J28"/>
    <mergeCell ref="G6:J6"/>
    <mergeCell ref="B21:D21"/>
    <mergeCell ref="B24:D24"/>
    <mergeCell ref="B20:D20"/>
    <mergeCell ref="B27:D27"/>
    <mergeCell ref="B22:D22"/>
    <mergeCell ref="B26:D26"/>
    <mergeCell ref="I7:J7"/>
    <mergeCell ref="C8:D8"/>
    <mergeCell ref="E8:F8"/>
    <mergeCell ref="G8:J8"/>
    <mergeCell ref="B23:D23"/>
    <mergeCell ref="G12:H12"/>
    <mergeCell ref="E7:F7"/>
    <mergeCell ref="G7:H7"/>
  </mergeCells>
  <phoneticPr fontId="3" type="noConversion"/>
  <pageMargins left="0.78740157480314965" right="0.78740157480314965" top="0.59055118110236227" bottom="0.59055118110236227" header="0.31496062992125984" footer="0.51181102362204722"/>
  <pageSetup paperSize="9" orientation="landscape" r:id="rId1"/>
  <headerFooter alignWithMargins="0">
    <oddHeader>&amp;LQUADRO 6&amp;CAPLICAÇÕES COM RECURSOS PRÓPRIOS&amp;REDUCAÇÃO INFANTIL E ENSINO FUNDAMENTAL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J36"/>
  <sheetViews>
    <sheetView zoomScale="140" zoomScaleNormal="14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C10" sqref="C10"/>
    </sheetView>
  </sheetViews>
  <sheetFormatPr defaultRowHeight="12.75" x14ac:dyDescent="0.2"/>
  <cols>
    <col min="1" max="1" width="7.7109375" style="152" customWidth="1"/>
    <col min="2" max="2" width="28.42578125" style="152" customWidth="1"/>
    <col min="3" max="3" width="21.5703125" style="152" customWidth="1"/>
    <col min="4" max="4" width="78.140625" style="152" customWidth="1"/>
    <col min="5" max="5" width="19.5703125" style="152" customWidth="1"/>
    <col min="6" max="6" width="14.85546875" style="152" bestFit="1" customWidth="1"/>
    <col min="7" max="7" width="10.5703125" style="152" bestFit="1" customWidth="1"/>
    <col min="8" max="8" width="12.42578125" style="152" bestFit="1" customWidth="1"/>
    <col min="9" max="9" width="9.140625" style="152"/>
    <col min="10" max="10" width="47.42578125" style="152" customWidth="1"/>
    <col min="11" max="16384" width="9.140625" style="152"/>
  </cols>
  <sheetData>
    <row r="1" spans="1:10" ht="25.5" x14ac:dyDescent="0.2">
      <c r="A1" s="185" t="s">
        <v>232</v>
      </c>
      <c r="B1" s="187" t="s">
        <v>1033</v>
      </c>
      <c r="C1" s="185" t="s">
        <v>233</v>
      </c>
      <c r="D1" s="390" t="s">
        <v>1055</v>
      </c>
      <c r="E1" s="390" t="s">
        <v>1066</v>
      </c>
      <c r="F1" s="185" t="s">
        <v>555</v>
      </c>
      <c r="G1" s="185" t="s">
        <v>556</v>
      </c>
      <c r="H1" s="185" t="s">
        <v>406</v>
      </c>
    </row>
    <row r="2" spans="1:10" x14ac:dyDescent="0.2">
      <c r="A2" s="288" t="s">
        <v>220</v>
      </c>
      <c r="B2" s="181" t="s">
        <v>614</v>
      </c>
      <c r="C2" s="186"/>
      <c r="D2" s="389"/>
      <c r="E2" s="341"/>
      <c r="F2" s="186"/>
      <c r="G2" s="186"/>
      <c r="H2" s="186"/>
    </row>
    <row r="3" spans="1:10" x14ac:dyDescent="0.2">
      <c r="A3" s="288" t="s">
        <v>222</v>
      </c>
      <c r="B3" s="181" t="s">
        <v>615</v>
      </c>
      <c r="C3" s="185"/>
      <c r="D3" s="388"/>
      <c r="E3" s="339"/>
      <c r="F3" s="185"/>
      <c r="G3" s="186"/>
      <c r="H3" s="186"/>
    </row>
    <row r="4" spans="1:10" x14ac:dyDescent="0.2">
      <c r="A4" s="288" t="s">
        <v>235</v>
      </c>
      <c r="B4" s="181" t="s">
        <v>616</v>
      </c>
      <c r="C4" s="185"/>
      <c r="D4" s="388"/>
      <c r="E4" s="339"/>
      <c r="F4" s="185"/>
      <c r="G4" s="186"/>
      <c r="H4" s="186"/>
    </row>
    <row r="5" spans="1:10" x14ac:dyDescent="0.2">
      <c r="A5" s="288" t="s">
        <v>223</v>
      </c>
      <c r="B5" s="181" t="s">
        <v>617</v>
      </c>
      <c r="C5" s="186"/>
      <c r="D5" s="389"/>
      <c r="E5" s="341"/>
      <c r="F5" s="186"/>
      <c r="G5" s="186"/>
      <c r="H5" s="185"/>
    </row>
    <row r="6" spans="1:10" x14ac:dyDescent="0.2">
      <c r="A6" s="288" t="s">
        <v>221</v>
      </c>
      <c r="B6" s="181" t="s">
        <v>618</v>
      </c>
      <c r="C6" s="185"/>
      <c r="D6" s="388"/>
      <c r="E6" s="339"/>
      <c r="F6" s="185"/>
      <c r="G6" s="186"/>
      <c r="H6" s="186"/>
    </row>
    <row r="7" spans="1:10" x14ac:dyDescent="0.2">
      <c r="A7" s="288" t="s">
        <v>108</v>
      </c>
      <c r="B7" s="181" t="s">
        <v>619</v>
      </c>
      <c r="C7" s="185"/>
      <c r="D7" s="388"/>
      <c r="E7" s="339"/>
      <c r="F7" s="186"/>
      <c r="G7" s="186"/>
      <c r="H7" s="186"/>
    </row>
    <row r="8" spans="1:10" x14ac:dyDescent="0.2">
      <c r="A8" s="288" t="s">
        <v>85</v>
      </c>
      <c r="B8" s="181" t="s">
        <v>604</v>
      </c>
      <c r="C8" s="185"/>
      <c r="D8" s="388"/>
      <c r="E8" s="339"/>
      <c r="F8" s="186"/>
      <c r="G8" s="186"/>
      <c r="H8" s="186"/>
    </row>
    <row r="9" spans="1:10" x14ac:dyDescent="0.2">
      <c r="A9" s="288" t="s">
        <v>518</v>
      </c>
      <c r="B9" s="181" t="s">
        <v>605</v>
      </c>
      <c r="C9" s="186"/>
      <c r="D9" s="389"/>
      <c r="E9" s="341"/>
      <c r="F9" s="186"/>
      <c r="G9" s="186"/>
      <c r="H9" s="186"/>
    </row>
    <row r="10" spans="1:10" ht="51" x14ac:dyDescent="0.2">
      <c r="A10" s="288" t="s">
        <v>329</v>
      </c>
      <c r="B10" s="180" t="s">
        <v>899</v>
      </c>
      <c r="C10" s="185" t="s">
        <v>237</v>
      </c>
      <c r="D10" s="433" t="s">
        <v>1034</v>
      </c>
      <c r="E10" s="339" t="s">
        <v>928</v>
      </c>
      <c r="F10" s="186"/>
      <c r="G10" s="186"/>
      <c r="H10" s="186"/>
    </row>
    <row r="11" spans="1:10" ht="144.75" customHeight="1" x14ac:dyDescent="0.2">
      <c r="A11" s="288" t="s">
        <v>196</v>
      </c>
      <c r="B11" s="180" t="s">
        <v>900</v>
      </c>
      <c r="C11" s="185" t="s">
        <v>243</v>
      </c>
      <c r="D11" s="434" t="s">
        <v>1056</v>
      </c>
      <c r="E11" s="339" t="s">
        <v>957</v>
      </c>
      <c r="F11" s="186"/>
      <c r="G11" s="186"/>
      <c r="H11" s="186"/>
      <c r="J11" s="432"/>
    </row>
    <row r="12" spans="1:10" ht="140.25" customHeight="1" x14ac:dyDescent="0.2">
      <c r="A12" s="288" t="s">
        <v>197</v>
      </c>
      <c r="B12" s="180" t="s">
        <v>900</v>
      </c>
      <c r="C12" s="185" t="s">
        <v>243</v>
      </c>
      <c r="D12" s="434" t="s">
        <v>1056</v>
      </c>
      <c r="E12" s="339" t="s">
        <v>958</v>
      </c>
      <c r="F12" s="185"/>
      <c r="G12" s="185"/>
      <c r="H12" s="185"/>
    </row>
    <row r="13" spans="1:10" ht="136.5" customHeight="1" x14ac:dyDescent="0.2">
      <c r="A13" s="288" t="s">
        <v>198</v>
      </c>
      <c r="B13" s="180" t="s">
        <v>900</v>
      </c>
      <c r="C13" s="185" t="s">
        <v>243</v>
      </c>
      <c r="D13" s="434" t="s">
        <v>1056</v>
      </c>
      <c r="E13" s="290" t="s">
        <v>959</v>
      </c>
      <c r="F13" s="185"/>
      <c r="G13" s="186"/>
      <c r="H13" s="186"/>
    </row>
    <row r="14" spans="1:10" ht="51" x14ac:dyDescent="0.2">
      <c r="A14" s="288" t="s">
        <v>525</v>
      </c>
      <c r="B14" s="180" t="s">
        <v>899</v>
      </c>
      <c r="C14" s="185" t="s">
        <v>237</v>
      </c>
      <c r="D14" s="404" t="s">
        <v>1035</v>
      </c>
      <c r="E14" s="339" t="s">
        <v>928</v>
      </c>
      <c r="F14" s="186"/>
      <c r="G14" s="186"/>
      <c r="H14" s="185"/>
    </row>
    <row r="15" spans="1:10" ht="138" customHeight="1" x14ac:dyDescent="0.2">
      <c r="A15" s="288" t="s">
        <v>527</v>
      </c>
      <c r="B15" s="180" t="s">
        <v>900</v>
      </c>
      <c r="C15" s="185" t="s">
        <v>243</v>
      </c>
      <c r="D15" s="434" t="s">
        <v>1057</v>
      </c>
      <c r="E15" s="339" t="s">
        <v>957</v>
      </c>
      <c r="F15" s="186"/>
      <c r="G15" s="186"/>
      <c r="H15" s="185"/>
    </row>
    <row r="16" spans="1:10" ht="142.5" customHeight="1" x14ac:dyDescent="0.2">
      <c r="A16" s="288" t="s">
        <v>344</v>
      </c>
      <c r="B16" s="180" t="s">
        <v>900</v>
      </c>
      <c r="C16" s="185" t="s">
        <v>243</v>
      </c>
      <c r="D16" s="434" t="s">
        <v>1057</v>
      </c>
      <c r="E16" s="339" t="s">
        <v>958</v>
      </c>
      <c r="F16" s="186"/>
      <c r="G16" s="186"/>
      <c r="H16" s="185"/>
    </row>
    <row r="17" spans="1:8" ht="143.25" customHeight="1" x14ac:dyDescent="0.2">
      <c r="A17" s="185" t="s">
        <v>346</v>
      </c>
      <c r="B17" s="180" t="s">
        <v>900</v>
      </c>
      <c r="C17" s="185" t="s">
        <v>243</v>
      </c>
      <c r="D17" s="434" t="s">
        <v>1058</v>
      </c>
      <c r="E17" s="290" t="s">
        <v>959</v>
      </c>
      <c r="F17" s="185"/>
      <c r="G17" s="186"/>
      <c r="H17" s="186"/>
    </row>
    <row r="18" spans="1:8" x14ac:dyDescent="0.2">
      <c r="A18" s="185" t="s">
        <v>331</v>
      </c>
      <c r="B18" s="372" t="s">
        <v>774</v>
      </c>
      <c r="C18" s="185"/>
      <c r="D18" s="384"/>
      <c r="E18" s="339"/>
      <c r="F18" s="185"/>
      <c r="G18" s="186"/>
      <c r="H18" s="186"/>
    </row>
    <row r="19" spans="1:8" x14ac:dyDescent="0.2">
      <c r="A19" s="185" t="s">
        <v>182</v>
      </c>
      <c r="B19" s="372" t="s">
        <v>775</v>
      </c>
      <c r="C19" s="185"/>
      <c r="D19" s="384"/>
      <c r="E19" s="339"/>
      <c r="F19" s="185"/>
      <c r="G19" s="186"/>
      <c r="H19" s="186"/>
    </row>
    <row r="20" spans="1:8" x14ac:dyDescent="0.2">
      <c r="A20" s="185" t="s">
        <v>183</v>
      </c>
      <c r="B20" s="372" t="s">
        <v>775</v>
      </c>
      <c r="C20" s="185"/>
      <c r="D20" s="384"/>
      <c r="E20" s="339"/>
      <c r="F20" s="185"/>
      <c r="G20" s="186"/>
      <c r="H20" s="186"/>
    </row>
    <row r="21" spans="1:8" x14ac:dyDescent="0.2">
      <c r="A21" s="185" t="s">
        <v>761</v>
      </c>
      <c r="B21" s="372" t="s">
        <v>775</v>
      </c>
      <c r="C21" s="185"/>
      <c r="D21" s="384"/>
      <c r="E21" s="339"/>
      <c r="F21" s="185"/>
      <c r="G21" s="186"/>
      <c r="H21" s="186"/>
    </row>
    <row r="22" spans="1:8" ht="63.75" x14ac:dyDescent="0.35">
      <c r="A22" s="440" t="s">
        <v>45</v>
      </c>
      <c r="B22" s="180" t="s">
        <v>896</v>
      </c>
      <c r="C22" s="440" t="s">
        <v>649</v>
      </c>
      <c r="D22" s="440" t="s">
        <v>1015</v>
      </c>
      <c r="E22" s="312" t="s">
        <v>904</v>
      </c>
      <c r="F22" s="185"/>
      <c r="G22" s="186"/>
      <c r="H22" s="186"/>
    </row>
    <row r="23" spans="1:8" ht="63.75" x14ac:dyDescent="0.2">
      <c r="A23" s="442"/>
      <c r="B23" s="297" t="s">
        <v>895</v>
      </c>
      <c r="C23" s="442"/>
      <c r="D23" s="442"/>
      <c r="E23" s="344" t="s">
        <v>938</v>
      </c>
      <c r="F23" s="298"/>
      <c r="G23" s="299"/>
      <c r="H23" s="299"/>
    </row>
    <row r="24" spans="1:8" ht="63.75" x14ac:dyDescent="0.35">
      <c r="A24" s="440" t="s">
        <v>361</v>
      </c>
      <c r="B24" s="297" t="s">
        <v>896</v>
      </c>
      <c r="C24" s="440" t="s">
        <v>649</v>
      </c>
      <c r="D24" s="440" t="s">
        <v>1016</v>
      </c>
      <c r="E24" s="312" t="s">
        <v>904</v>
      </c>
      <c r="F24" s="186"/>
      <c r="G24" s="186"/>
      <c r="H24" s="185"/>
    </row>
    <row r="25" spans="1:8" ht="63.75" x14ac:dyDescent="0.2">
      <c r="A25" s="442"/>
      <c r="B25" s="297" t="s">
        <v>895</v>
      </c>
      <c r="C25" s="442"/>
      <c r="D25" s="442"/>
      <c r="E25" s="344" t="s">
        <v>938</v>
      </c>
      <c r="F25" s="299"/>
      <c r="G25" s="299"/>
      <c r="H25" s="298"/>
    </row>
    <row r="26" spans="1:8" ht="63.75" x14ac:dyDescent="0.35">
      <c r="A26" s="440" t="s">
        <v>363</v>
      </c>
      <c r="B26" s="297" t="s">
        <v>896</v>
      </c>
      <c r="C26" s="440" t="s">
        <v>649</v>
      </c>
      <c r="D26" s="440" t="s">
        <v>1016</v>
      </c>
      <c r="E26" s="312" t="s">
        <v>904</v>
      </c>
      <c r="F26" s="185"/>
      <c r="G26" s="186"/>
      <c r="H26" s="186"/>
    </row>
    <row r="27" spans="1:8" ht="63.75" x14ac:dyDescent="0.2">
      <c r="A27" s="442"/>
      <c r="B27" s="297" t="s">
        <v>895</v>
      </c>
      <c r="C27" s="442"/>
      <c r="D27" s="442"/>
      <c r="E27" s="344" t="s">
        <v>938</v>
      </c>
      <c r="F27" s="298"/>
      <c r="G27" s="299"/>
      <c r="H27" s="299"/>
    </row>
    <row r="28" spans="1:8" ht="63.75" x14ac:dyDescent="0.35">
      <c r="A28" s="440" t="s">
        <v>27</v>
      </c>
      <c r="B28" s="297" t="s">
        <v>896</v>
      </c>
      <c r="C28" s="440" t="s">
        <v>649</v>
      </c>
      <c r="D28" s="440" t="s">
        <v>1017</v>
      </c>
      <c r="E28" s="312" t="s">
        <v>904</v>
      </c>
      <c r="F28" s="186"/>
      <c r="G28" s="186"/>
      <c r="H28" s="186"/>
    </row>
    <row r="29" spans="1:8" ht="63.75" x14ac:dyDescent="0.2">
      <c r="A29" s="442"/>
      <c r="B29" s="297" t="s">
        <v>895</v>
      </c>
      <c r="C29" s="442"/>
      <c r="D29" s="442"/>
      <c r="E29" s="344" t="s">
        <v>938</v>
      </c>
      <c r="F29" s="299"/>
      <c r="G29" s="299"/>
      <c r="H29" s="299"/>
    </row>
    <row r="30" spans="1:8" ht="63.75" x14ac:dyDescent="0.35">
      <c r="A30" s="440" t="s">
        <v>28</v>
      </c>
      <c r="B30" s="297" t="s">
        <v>896</v>
      </c>
      <c r="C30" s="440" t="s">
        <v>649</v>
      </c>
      <c r="D30" s="440" t="s">
        <v>1018</v>
      </c>
      <c r="E30" s="312" t="s">
        <v>904</v>
      </c>
      <c r="F30" s="186"/>
      <c r="G30" s="186"/>
      <c r="H30" s="186"/>
    </row>
    <row r="31" spans="1:8" ht="63.75" x14ac:dyDescent="0.2">
      <c r="A31" s="442"/>
      <c r="B31" s="297" t="s">
        <v>895</v>
      </c>
      <c r="C31" s="442"/>
      <c r="D31" s="442"/>
      <c r="E31" s="344" t="s">
        <v>938</v>
      </c>
      <c r="F31" s="299"/>
      <c r="G31" s="299"/>
      <c r="H31" s="299"/>
    </row>
    <row r="32" spans="1:8" ht="63.75" x14ac:dyDescent="0.35">
      <c r="A32" s="440" t="s">
        <v>228</v>
      </c>
      <c r="B32" s="297" t="s">
        <v>896</v>
      </c>
      <c r="C32" s="440" t="s">
        <v>649</v>
      </c>
      <c r="D32" s="440" t="s">
        <v>1018</v>
      </c>
      <c r="E32" s="312" t="s">
        <v>904</v>
      </c>
      <c r="F32" s="186"/>
      <c r="G32" s="186"/>
      <c r="H32" s="186"/>
    </row>
    <row r="33" spans="1:8" ht="63.75" x14ac:dyDescent="0.2">
      <c r="A33" s="442"/>
      <c r="B33" s="297" t="s">
        <v>895</v>
      </c>
      <c r="C33" s="442"/>
      <c r="D33" s="442"/>
      <c r="E33" s="344" t="s">
        <v>938</v>
      </c>
      <c r="F33" s="299"/>
      <c r="G33" s="299"/>
      <c r="H33" s="299"/>
    </row>
    <row r="34" spans="1:8" x14ac:dyDescent="0.2">
      <c r="A34" s="185" t="s">
        <v>470</v>
      </c>
      <c r="B34" s="181"/>
      <c r="C34" s="293"/>
      <c r="D34" s="293"/>
      <c r="E34" s="294"/>
      <c r="F34" s="293"/>
      <c r="G34" s="293"/>
      <c r="H34" s="293"/>
    </row>
    <row r="35" spans="1:8" x14ac:dyDescent="0.2">
      <c r="A35" s="185" t="s">
        <v>472</v>
      </c>
      <c r="B35" s="181"/>
      <c r="C35" s="293"/>
      <c r="D35" s="293"/>
      <c r="E35" s="294"/>
      <c r="F35" s="293"/>
      <c r="G35" s="293"/>
      <c r="H35" s="293"/>
    </row>
    <row r="36" spans="1:8" x14ac:dyDescent="0.2">
      <c r="A36" s="185" t="s">
        <v>474</v>
      </c>
      <c r="B36" s="181"/>
      <c r="C36" s="293"/>
      <c r="D36" s="293"/>
      <c r="E36" s="294"/>
      <c r="F36" s="293"/>
      <c r="G36" s="293"/>
      <c r="H36" s="293"/>
    </row>
  </sheetData>
  <mergeCells count="18">
    <mergeCell ref="D32:D33"/>
    <mergeCell ref="D22:D23"/>
    <mergeCell ref="D24:D25"/>
    <mergeCell ref="D26:D27"/>
    <mergeCell ref="D28:D29"/>
    <mergeCell ref="D30:D31"/>
    <mergeCell ref="C32:C33"/>
    <mergeCell ref="A26:A27"/>
    <mergeCell ref="A28:A29"/>
    <mergeCell ref="A30:A31"/>
    <mergeCell ref="A32:A33"/>
    <mergeCell ref="C26:C27"/>
    <mergeCell ref="C28:C29"/>
    <mergeCell ref="C30:C31"/>
    <mergeCell ref="A22:A23"/>
    <mergeCell ref="C22:C23"/>
    <mergeCell ref="A24:A25"/>
    <mergeCell ref="C24:C25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6&amp;CAPLICAÇÃO REC.PRÓPRIOS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N20"/>
  <sheetViews>
    <sheetView showGridLines="0" tabSelected="1" workbookViewId="0">
      <selection activeCell="I10" sqref="I10"/>
    </sheetView>
  </sheetViews>
  <sheetFormatPr defaultRowHeight="12.75" x14ac:dyDescent="0.2"/>
  <cols>
    <col min="1" max="1" width="2" style="169" customWidth="1"/>
    <col min="2" max="2" width="19.42578125" style="169" customWidth="1"/>
    <col min="3" max="3" width="16.140625" style="169" customWidth="1"/>
    <col min="4" max="4" width="15" style="169" customWidth="1"/>
    <col min="5" max="5" width="24.140625" style="169" customWidth="1"/>
    <col min="6" max="16384" width="9.140625" style="169"/>
  </cols>
  <sheetData>
    <row r="1" spans="1:14" ht="13.5" thickTop="1" x14ac:dyDescent="0.2">
      <c r="A1" s="238"/>
      <c r="B1" s="239"/>
      <c r="C1" s="239"/>
      <c r="D1" s="239"/>
      <c r="E1" s="240"/>
    </row>
    <row r="2" spans="1:14" x14ac:dyDescent="0.2">
      <c r="A2" s="765" t="s">
        <v>658</v>
      </c>
      <c r="B2" s="766"/>
      <c r="C2" s="766"/>
      <c r="D2" s="766"/>
      <c r="E2" s="767"/>
    </row>
    <row r="3" spans="1:14" s="241" customFormat="1" x14ac:dyDescent="0.2">
      <c r="A3" s="765"/>
      <c r="B3" s="766"/>
      <c r="C3" s="766"/>
      <c r="D3" s="766"/>
      <c r="E3" s="767"/>
      <c r="F3" s="12"/>
      <c r="G3" s="12"/>
    </row>
    <row r="4" spans="1:14" x14ac:dyDescent="0.2">
      <c r="A4" s="768"/>
      <c r="B4" s="769"/>
      <c r="C4" s="769"/>
      <c r="D4" s="769"/>
      <c r="E4" s="770"/>
    </row>
    <row r="5" spans="1:14" s="1" customFormat="1" ht="25.5" x14ac:dyDescent="0.2">
      <c r="A5" s="13"/>
      <c r="B5" s="14" t="s">
        <v>661</v>
      </c>
      <c r="C5" s="779" t="s">
        <v>660</v>
      </c>
      <c r="D5" s="779"/>
      <c r="E5" s="780"/>
    </row>
    <row r="6" spans="1:14" x14ac:dyDescent="0.2">
      <c r="A6" s="768"/>
      <c r="B6" s="769"/>
      <c r="C6" s="769"/>
      <c r="D6" s="769"/>
      <c r="E6" s="770"/>
    </row>
    <row r="7" spans="1:14" ht="72.75" customHeight="1" x14ac:dyDescent="0.2">
      <c r="A7" s="242"/>
      <c r="B7" s="15" t="s">
        <v>662</v>
      </c>
      <c r="C7" s="781" t="s">
        <v>1052</v>
      </c>
      <c r="D7" s="781"/>
      <c r="E7" s="782"/>
    </row>
    <row r="8" spans="1:14" x14ac:dyDescent="0.2">
      <c r="A8" s="242"/>
      <c r="B8" s="243"/>
      <c r="C8" s="243"/>
      <c r="D8" s="243"/>
      <c r="E8" s="244"/>
    </row>
    <row r="9" spans="1:14" s="241" customFormat="1" ht="39" customHeight="1" x14ac:dyDescent="0.2">
      <c r="A9" s="245"/>
      <c r="B9" s="775" t="s">
        <v>659</v>
      </c>
      <c r="C9" s="783" t="s">
        <v>1040</v>
      </c>
      <c r="D9" s="783"/>
      <c r="E9" s="784"/>
    </row>
    <row r="10" spans="1:14" s="241" customFormat="1" ht="39" customHeight="1" x14ac:dyDescent="0.2">
      <c r="A10" s="245"/>
      <c r="B10" s="775"/>
      <c r="C10" s="783"/>
      <c r="D10" s="783"/>
      <c r="E10" s="784"/>
    </row>
    <row r="11" spans="1:14" s="241" customFormat="1" ht="39" customHeight="1" x14ac:dyDescent="0.2">
      <c r="A11" s="245"/>
      <c r="B11" s="775"/>
      <c r="C11" s="783"/>
      <c r="D11" s="783"/>
      <c r="E11" s="784"/>
    </row>
    <row r="12" spans="1:14" x14ac:dyDescent="0.2">
      <c r="A12" s="768"/>
      <c r="B12" s="769"/>
      <c r="C12" s="769"/>
      <c r="D12" s="769"/>
      <c r="E12" s="770"/>
    </row>
    <row r="13" spans="1:14" x14ac:dyDescent="0.2">
      <c r="A13" s="242"/>
      <c r="B13" s="777" t="s">
        <v>1039</v>
      </c>
      <c r="C13" s="777" t="s">
        <v>1019</v>
      </c>
      <c r="D13" s="777"/>
      <c r="E13" s="778"/>
      <c r="F13" s="785" t="s">
        <v>1041</v>
      </c>
      <c r="G13" s="786"/>
      <c r="H13" s="786"/>
      <c r="I13" s="786"/>
      <c r="J13" s="786"/>
      <c r="K13" s="786"/>
      <c r="L13" s="786"/>
      <c r="M13" s="786"/>
      <c r="N13" s="786"/>
    </row>
    <row r="14" spans="1:14" x14ac:dyDescent="0.2">
      <c r="A14" s="242"/>
      <c r="B14" s="777"/>
      <c r="C14" s="777" t="s">
        <v>663</v>
      </c>
      <c r="D14" s="777"/>
      <c r="E14" s="778"/>
      <c r="F14" s="785"/>
      <c r="G14" s="786"/>
      <c r="H14" s="786"/>
      <c r="I14" s="786"/>
      <c r="J14" s="786"/>
      <c r="K14" s="786"/>
      <c r="L14" s="786"/>
      <c r="M14" s="786"/>
      <c r="N14" s="786"/>
    </row>
    <row r="15" spans="1:14" x14ac:dyDescent="0.2">
      <c r="A15" s="242"/>
      <c r="B15" s="777"/>
      <c r="C15" s="777" t="s">
        <v>664</v>
      </c>
      <c r="D15" s="777"/>
      <c r="E15" s="778"/>
      <c r="F15" s="785"/>
      <c r="G15" s="786"/>
      <c r="H15" s="786"/>
      <c r="I15" s="786"/>
      <c r="J15" s="786"/>
      <c r="K15" s="786"/>
      <c r="L15" s="786"/>
      <c r="M15" s="786"/>
      <c r="N15" s="786"/>
    </row>
    <row r="16" spans="1:14" x14ac:dyDescent="0.2">
      <c r="A16" s="768"/>
      <c r="B16" s="769"/>
      <c r="C16" s="769"/>
      <c r="D16" s="769"/>
      <c r="E16" s="770"/>
    </row>
    <row r="17" spans="1:5" x14ac:dyDescent="0.2">
      <c r="A17" s="771" t="s">
        <v>665</v>
      </c>
      <c r="B17" s="772"/>
      <c r="C17" s="772"/>
      <c r="D17" s="772"/>
      <c r="E17" s="773"/>
    </row>
    <row r="18" spans="1:5" x14ac:dyDescent="0.2">
      <c r="A18" s="774" t="s">
        <v>666</v>
      </c>
      <c r="B18" s="775"/>
      <c r="C18" s="775"/>
      <c r="D18" s="775"/>
      <c r="E18" s="776"/>
    </row>
    <row r="19" spans="1:5" ht="13.5" thickBot="1" x14ac:dyDescent="0.25">
      <c r="A19" s="787" t="s">
        <v>667</v>
      </c>
      <c r="B19" s="788"/>
      <c r="C19" s="788"/>
      <c r="D19" s="788"/>
      <c r="E19" s="789"/>
    </row>
    <row r="20" spans="1:5" ht="13.5" thickTop="1" x14ac:dyDescent="0.2"/>
  </sheetData>
  <mergeCells count="17">
    <mergeCell ref="F13:N15"/>
    <mergeCell ref="A19:E19"/>
    <mergeCell ref="A2:E3"/>
    <mergeCell ref="A16:E16"/>
    <mergeCell ref="A17:E17"/>
    <mergeCell ref="A18:E18"/>
    <mergeCell ref="A12:E12"/>
    <mergeCell ref="A6:E6"/>
    <mergeCell ref="A4:E4"/>
    <mergeCell ref="B13:B15"/>
    <mergeCell ref="C13:E13"/>
    <mergeCell ref="C14:E14"/>
    <mergeCell ref="C15:E15"/>
    <mergeCell ref="B9:B11"/>
    <mergeCell ref="C5:E5"/>
    <mergeCell ref="C7:E7"/>
    <mergeCell ref="C9:E11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showGridLines="0" topLeftCell="A10" zoomScale="140" zoomScaleNormal="140" zoomScaleSheetLayoutView="100" workbookViewId="0">
      <selection activeCell="C19" sqref="C19"/>
    </sheetView>
  </sheetViews>
  <sheetFormatPr defaultRowHeight="12" x14ac:dyDescent="0.2"/>
  <cols>
    <col min="1" max="1" width="4" style="55" bestFit="1" customWidth="1"/>
    <col min="2" max="2" width="61.28515625" style="49" customWidth="1"/>
    <col min="3" max="3" width="23" style="49" customWidth="1"/>
    <col min="4" max="4" width="23.28515625" style="49" customWidth="1"/>
    <col min="5" max="5" width="25" style="49" customWidth="1"/>
    <col min="6" max="6" width="22.5703125" style="49" bestFit="1" customWidth="1"/>
    <col min="7" max="7" width="22.5703125" style="49" customWidth="1"/>
    <col min="8" max="8" width="24.140625" style="49" customWidth="1"/>
    <col min="9" max="16384" width="9.140625" style="49"/>
  </cols>
  <sheetData>
    <row r="1" spans="1:6" s="47" customFormat="1" x14ac:dyDescent="0.2">
      <c r="A1" s="44">
        <v>1</v>
      </c>
      <c r="B1" s="45" t="s">
        <v>519</v>
      </c>
      <c r="C1" s="45" t="s">
        <v>520</v>
      </c>
      <c r="D1" s="45" t="s">
        <v>521</v>
      </c>
      <c r="E1" s="45" t="s">
        <v>522</v>
      </c>
      <c r="F1" s="46"/>
    </row>
    <row r="2" spans="1:6" x14ac:dyDescent="0.2">
      <c r="A2" s="48">
        <f>A1+1</f>
        <v>2</v>
      </c>
      <c r="B2" s="435" t="s">
        <v>672</v>
      </c>
      <c r="C2" s="435"/>
      <c r="D2" s="435"/>
      <c r="E2" s="435"/>
    </row>
    <row r="3" spans="1:6" ht="29.25" customHeight="1" x14ac:dyDescent="0.2">
      <c r="A3" s="48">
        <f t="shared" ref="A3:A34" si="0">A2+1</f>
        <v>3</v>
      </c>
      <c r="B3" s="50" t="s">
        <v>553</v>
      </c>
      <c r="C3" s="439" t="s">
        <v>668</v>
      </c>
      <c r="D3" s="439"/>
      <c r="E3" s="51"/>
    </row>
    <row r="4" spans="1:6" s="47" customFormat="1" ht="12.75" thickBot="1" x14ac:dyDescent="0.25">
      <c r="A4" s="48">
        <f t="shared" si="0"/>
        <v>4</v>
      </c>
      <c r="B4" s="437" t="s">
        <v>588</v>
      </c>
      <c r="C4" s="437"/>
      <c r="D4" s="437"/>
      <c r="E4" s="437"/>
    </row>
    <row r="5" spans="1:6" s="321" customFormat="1" ht="24.75" thickBot="1" x14ac:dyDescent="0.25">
      <c r="A5" s="317">
        <f t="shared" si="0"/>
        <v>5</v>
      </c>
      <c r="B5" s="318" t="s">
        <v>514</v>
      </c>
      <c r="C5" s="319" t="s">
        <v>68</v>
      </c>
      <c r="D5" s="319" t="s">
        <v>83</v>
      </c>
      <c r="E5" s="320" t="s">
        <v>515</v>
      </c>
    </row>
    <row r="6" spans="1:6" s="325" customFormat="1" x14ac:dyDescent="0.2">
      <c r="A6" s="317">
        <f t="shared" si="0"/>
        <v>6</v>
      </c>
      <c r="B6" s="322" t="s">
        <v>516</v>
      </c>
      <c r="C6" s="323" t="s">
        <v>581</v>
      </c>
      <c r="D6" s="323" t="s">
        <v>77</v>
      </c>
      <c r="E6" s="324" t="s">
        <v>80</v>
      </c>
    </row>
    <row r="7" spans="1:6" s="325" customFormat="1" x14ac:dyDescent="0.2">
      <c r="A7" s="317">
        <f t="shared" si="0"/>
        <v>7</v>
      </c>
      <c r="B7" s="322" t="s">
        <v>533</v>
      </c>
      <c r="C7" s="323" t="s">
        <v>574</v>
      </c>
      <c r="D7" s="323" t="s">
        <v>575</v>
      </c>
      <c r="E7" s="324" t="s">
        <v>576</v>
      </c>
    </row>
    <row r="8" spans="1:6" s="325" customFormat="1" x14ac:dyDescent="0.2">
      <c r="A8" s="317">
        <f t="shared" si="0"/>
        <v>8</v>
      </c>
      <c r="B8" s="326" t="str">
        <f ca="1">SUBSTITUTE(CELL("endereço",B8),"$",)</f>
        <v>B8</v>
      </c>
      <c r="C8" s="314" t="str">
        <f ca="1">SUBSTITUTE(CELL("endereço",C8),"$",)</f>
        <v>C8</v>
      </c>
      <c r="D8" s="314" t="str">
        <f ca="1">SUBSTITUTE(CELL("endereço",D8),"$",)</f>
        <v>D8</v>
      </c>
      <c r="E8" s="158" t="s">
        <v>1</v>
      </c>
    </row>
    <row r="9" spans="1:6" s="321" customFormat="1" x14ac:dyDescent="0.2">
      <c r="A9" s="317">
        <f t="shared" si="0"/>
        <v>9</v>
      </c>
      <c r="B9" s="322" t="s">
        <v>534</v>
      </c>
      <c r="C9" s="172" t="s">
        <v>8</v>
      </c>
      <c r="D9" s="172" t="s">
        <v>9</v>
      </c>
      <c r="E9" s="327" t="s">
        <v>10</v>
      </c>
    </row>
    <row r="10" spans="1:6" s="321" customFormat="1" x14ac:dyDescent="0.2">
      <c r="A10" s="317">
        <f t="shared" si="0"/>
        <v>10</v>
      </c>
      <c r="B10" s="326" t="str">
        <f ca="1">SUBSTITUTE(CELL("endereço",B10),"$",)</f>
        <v>B10</v>
      </c>
      <c r="C10" s="314" t="str">
        <f ca="1">SUBSTITUTE(CELL("endereço",C10),"$",)</f>
        <v>C10</v>
      </c>
      <c r="D10" s="314" t="str">
        <f ca="1">SUBSTITUTE(CELL("endereço",D10),"$",)</f>
        <v>D10</v>
      </c>
      <c r="E10" s="158" t="str">
        <f ca="1">SUBSTITUTE(CELL("endereço",E10),"$",)</f>
        <v>E10</v>
      </c>
    </row>
    <row r="11" spans="1:6" s="321" customFormat="1" x14ac:dyDescent="0.2">
      <c r="A11" s="317">
        <f t="shared" si="0"/>
        <v>11</v>
      </c>
      <c r="B11" s="322" t="s">
        <v>87</v>
      </c>
      <c r="C11" s="172" t="s">
        <v>11</v>
      </c>
      <c r="D11" s="172" t="s">
        <v>12</v>
      </c>
      <c r="E11" s="327" t="s">
        <v>13</v>
      </c>
    </row>
    <row r="12" spans="1:6" s="321" customFormat="1" x14ac:dyDescent="0.2">
      <c r="A12" s="317">
        <f t="shared" si="0"/>
        <v>12</v>
      </c>
      <c r="B12" s="326" t="str">
        <f ca="1">SUBSTITUTE(CELL("endereço",B12),"$",)</f>
        <v>B12</v>
      </c>
      <c r="C12" s="314" t="str">
        <f ca="1">SUBSTITUTE(CELL("endereço",C12),"$",)</f>
        <v>C12</v>
      </c>
      <c r="D12" s="314" t="str">
        <f ca="1">SUBSTITUTE(CELL("endereço",D12),"$",)</f>
        <v>D12</v>
      </c>
      <c r="E12" s="158" t="str">
        <f ca="1">SUBSTITUTE(CELL("endereço",E12),"$",)</f>
        <v>E12</v>
      </c>
    </row>
    <row r="13" spans="1:6" s="321" customFormat="1" x14ac:dyDescent="0.2">
      <c r="A13" s="317">
        <f t="shared" si="0"/>
        <v>13</v>
      </c>
      <c r="B13" s="322"/>
      <c r="C13" s="314"/>
      <c r="D13" s="314"/>
      <c r="E13" s="158"/>
    </row>
    <row r="14" spans="1:6" s="325" customFormat="1" x14ac:dyDescent="0.2">
      <c r="A14" s="317">
        <f t="shared" si="0"/>
        <v>14</v>
      </c>
      <c r="B14" s="322" t="s">
        <v>595</v>
      </c>
      <c r="C14" s="323" t="s">
        <v>582</v>
      </c>
      <c r="D14" s="323" t="s">
        <v>583</v>
      </c>
      <c r="E14" s="324" t="s">
        <v>584</v>
      </c>
    </row>
    <row r="15" spans="1:6" s="325" customFormat="1" ht="15.75" customHeight="1" x14ac:dyDescent="0.2">
      <c r="A15" s="317">
        <f t="shared" si="0"/>
        <v>15</v>
      </c>
      <c r="B15" s="322" t="s">
        <v>535</v>
      </c>
      <c r="C15" s="323" t="s">
        <v>577</v>
      </c>
      <c r="D15" s="323" t="s">
        <v>578</v>
      </c>
      <c r="E15" s="324" t="s">
        <v>579</v>
      </c>
    </row>
    <row r="16" spans="1:6" s="321" customFormat="1" x14ac:dyDescent="0.2">
      <c r="A16" s="317">
        <f t="shared" si="0"/>
        <v>16</v>
      </c>
      <c r="B16" s="326" t="str">
        <f ca="1">SUBSTITUTE(CELL("endereço",B16),"$",)</f>
        <v>B16</v>
      </c>
      <c r="C16" s="314" t="str">
        <f ca="1">SUBSTITUTE(CELL("endereço",C16),"$",)</f>
        <v>C16</v>
      </c>
      <c r="D16" s="314" t="str">
        <f ca="1">SUBSTITUTE(CELL("endereço",D16),"$",)</f>
        <v>D16</v>
      </c>
      <c r="E16" s="158" t="str">
        <f ca="1">SUBSTITUTE(CELL("endereço",E16),"$",)</f>
        <v>E16</v>
      </c>
    </row>
    <row r="17" spans="1:5" s="321" customFormat="1" x14ac:dyDescent="0.2">
      <c r="A17" s="317">
        <f t="shared" si="0"/>
        <v>17</v>
      </c>
      <c r="B17" s="328"/>
      <c r="C17" s="314"/>
      <c r="D17" s="314"/>
      <c r="E17" s="158"/>
    </row>
    <row r="18" spans="1:5" s="325" customFormat="1" ht="17.25" customHeight="1" x14ac:dyDescent="0.2">
      <c r="A18" s="317">
        <f t="shared" si="0"/>
        <v>18</v>
      </c>
      <c r="B18" s="322" t="s">
        <v>536</v>
      </c>
      <c r="C18" s="323" t="s">
        <v>580</v>
      </c>
      <c r="D18" s="323" t="s">
        <v>15</v>
      </c>
      <c r="E18" s="324" t="s">
        <v>16</v>
      </c>
    </row>
    <row r="19" spans="1:5" s="321" customFormat="1" x14ac:dyDescent="0.2">
      <c r="A19" s="317">
        <f t="shared" si="0"/>
        <v>19</v>
      </c>
      <c r="B19" s="326" t="str">
        <f ca="1">SUBSTITUTE(CELL("endereço",B19),"$",)</f>
        <v>B19</v>
      </c>
      <c r="C19" s="314" t="str">
        <f ca="1">SUBSTITUTE(CELL("endereço",C19),"$",)</f>
        <v>C19</v>
      </c>
      <c r="D19" s="314" t="str">
        <f ca="1">SUBSTITUTE(CELL("endereço",D19),"$",)</f>
        <v>D19</v>
      </c>
      <c r="E19" s="158" t="str">
        <f ca="1">SUBSTITUTE(CELL("endereço",E19),"$",)</f>
        <v>E19</v>
      </c>
    </row>
    <row r="20" spans="1:5" s="321" customFormat="1" ht="14.25" customHeight="1" thickBot="1" x14ac:dyDescent="0.25">
      <c r="A20" s="317">
        <f t="shared" si="0"/>
        <v>20</v>
      </c>
      <c r="B20" s="329"/>
      <c r="C20" s="313"/>
      <c r="D20" s="313"/>
      <c r="E20" s="330"/>
    </row>
    <row r="21" spans="1:5" s="325" customFormat="1" ht="12.75" thickBot="1" x14ac:dyDescent="0.25">
      <c r="A21" s="317">
        <f t="shared" si="0"/>
        <v>21</v>
      </c>
      <c r="B21" s="331" t="s">
        <v>529</v>
      </c>
      <c r="C21" s="332" t="s">
        <v>585</v>
      </c>
      <c r="D21" s="332" t="s">
        <v>586</v>
      </c>
      <c r="E21" s="333" t="s">
        <v>587</v>
      </c>
    </row>
    <row r="22" spans="1:5" s="321" customFormat="1" x14ac:dyDescent="0.2">
      <c r="A22" s="317">
        <f t="shared" si="0"/>
        <v>22</v>
      </c>
      <c r="B22" s="438" t="s">
        <v>844</v>
      </c>
      <c r="C22" s="438"/>
      <c r="D22" s="438"/>
    </row>
    <row r="23" spans="1:5" s="321" customFormat="1" x14ac:dyDescent="0.2">
      <c r="A23" s="317">
        <f t="shared" si="0"/>
        <v>23</v>
      </c>
      <c r="B23" s="321" t="s">
        <v>596</v>
      </c>
    </row>
    <row r="24" spans="1:5" s="321" customFormat="1" ht="12.75" thickBot="1" x14ac:dyDescent="0.25">
      <c r="A24" s="317">
        <f t="shared" si="0"/>
        <v>24</v>
      </c>
      <c r="B24" s="436" t="s">
        <v>669</v>
      </c>
      <c r="C24" s="436"/>
      <c r="D24" s="436"/>
      <c r="E24" s="436"/>
    </row>
    <row r="25" spans="1:5" s="321" customFormat="1" ht="24.75" thickBot="1" x14ac:dyDescent="0.25">
      <c r="A25" s="317">
        <f t="shared" si="0"/>
        <v>25</v>
      </c>
      <c r="B25" s="318" t="s">
        <v>514</v>
      </c>
      <c r="C25" s="319" t="s">
        <v>68</v>
      </c>
      <c r="D25" s="319" t="s">
        <v>83</v>
      </c>
      <c r="E25" s="320" t="s">
        <v>670</v>
      </c>
    </row>
    <row r="26" spans="1:5" s="321" customFormat="1" x14ac:dyDescent="0.2">
      <c r="A26" s="317">
        <f t="shared" si="0"/>
        <v>26</v>
      </c>
      <c r="B26" s="334"/>
      <c r="C26" s="335"/>
      <c r="D26" s="335"/>
      <c r="E26" s="336"/>
    </row>
    <row r="27" spans="1:5" s="321" customFormat="1" ht="26.25" customHeight="1" x14ac:dyDescent="0.2">
      <c r="A27" s="317">
        <f t="shared" si="0"/>
        <v>27</v>
      </c>
      <c r="B27" s="322" t="s">
        <v>5</v>
      </c>
      <c r="C27" s="323" t="s">
        <v>589</v>
      </c>
      <c r="D27" s="323" t="s">
        <v>78</v>
      </c>
      <c r="E27" s="324" t="s">
        <v>86</v>
      </c>
    </row>
    <row r="28" spans="1:5" s="321" customFormat="1" x14ac:dyDescent="0.2">
      <c r="A28" s="317">
        <f t="shared" si="0"/>
        <v>28</v>
      </c>
      <c r="B28" s="322" t="s">
        <v>6</v>
      </c>
      <c r="C28" s="323" t="s">
        <v>590</v>
      </c>
      <c r="D28" s="323" t="s">
        <v>79</v>
      </c>
      <c r="E28" s="324" t="s">
        <v>81</v>
      </c>
    </row>
    <row r="29" spans="1:5" s="321" customFormat="1" x14ac:dyDescent="0.2">
      <c r="A29" s="317">
        <f t="shared" si="0"/>
        <v>29</v>
      </c>
      <c r="B29" s="326" t="str">
        <f ca="1">SUBSTITUTE(CELL("endereço",B29),"$",)</f>
        <v>B29</v>
      </c>
      <c r="C29" s="314" t="str">
        <f ca="1">SUBSTITUTE(CELL("endereço",C29),"$",)</f>
        <v>C29</v>
      </c>
      <c r="D29" s="314" t="str">
        <f ca="1">SUBSTITUTE(CELL("endereço",D29),"$",)</f>
        <v>D29</v>
      </c>
      <c r="E29" s="158" t="str">
        <f ca="1">SUBSTITUTE(CELL("endereço",E29),"$",)</f>
        <v>E29</v>
      </c>
    </row>
    <row r="30" spans="1:5" s="321" customFormat="1" x14ac:dyDescent="0.2">
      <c r="A30" s="317">
        <f t="shared" si="0"/>
        <v>30</v>
      </c>
      <c r="B30" s="328"/>
      <c r="C30" s="314"/>
      <c r="D30" s="314"/>
      <c r="E30" s="158"/>
    </row>
    <row r="31" spans="1:5" s="321" customFormat="1" x14ac:dyDescent="0.2">
      <c r="A31" s="317">
        <f t="shared" si="0"/>
        <v>31</v>
      </c>
      <c r="B31" s="322" t="s">
        <v>7</v>
      </c>
      <c r="C31" s="323" t="s">
        <v>591</v>
      </c>
      <c r="D31" s="323" t="s">
        <v>594</v>
      </c>
      <c r="E31" s="324" t="s">
        <v>82</v>
      </c>
    </row>
    <row r="32" spans="1:5" s="321" customFormat="1" x14ac:dyDescent="0.2">
      <c r="A32" s="317">
        <f t="shared" si="0"/>
        <v>32</v>
      </c>
      <c r="B32" s="326" t="str">
        <f ca="1">SUBSTITUTE(CELL("endereço",B32),"$",)</f>
        <v>B32</v>
      </c>
      <c r="C32" s="314" t="str">
        <f ca="1">SUBSTITUTE(CELL("endereço",C32),"$",)</f>
        <v>C32</v>
      </c>
      <c r="D32" s="314" t="str">
        <f ca="1">SUBSTITUTE(CELL("endereço",D32),"$",)</f>
        <v>D32</v>
      </c>
      <c r="E32" s="158" t="str">
        <f ca="1">SUBSTITUTE(CELL("endereço",E32),"$",)</f>
        <v>E32</v>
      </c>
    </row>
    <row r="33" spans="1:5" s="321" customFormat="1" ht="12.75" thickBot="1" x14ac:dyDescent="0.25">
      <c r="A33" s="317">
        <f t="shared" si="0"/>
        <v>33</v>
      </c>
      <c r="B33" s="329"/>
      <c r="C33" s="313"/>
      <c r="D33" s="313"/>
      <c r="E33" s="330"/>
    </row>
    <row r="34" spans="1:5" ht="12.75" thickBot="1" x14ac:dyDescent="0.25">
      <c r="A34" s="48">
        <f t="shared" si="0"/>
        <v>34</v>
      </c>
      <c r="B34" s="52"/>
      <c r="C34" s="53"/>
      <c r="D34" s="53"/>
      <c r="E34" s="54"/>
    </row>
    <row r="37" spans="1:5" ht="30" customHeight="1" x14ac:dyDescent="0.2"/>
    <row r="38" spans="1:5" ht="30" customHeight="1" x14ac:dyDescent="0.2"/>
    <row r="39" spans="1:5" ht="30" customHeight="1" x14ac:dyDescent="0.2"/>
    <row r="40" spans="1:5" ht="30" customHeight="1" x14ac:dyDescent="0.2"/>
    <row r="41" spans="1:5" ht="30" customHeight="1" x14ac:dyDescent="0.2"/>
    <row r="42" spans="1:5" ht="30" customHeight="1" x14ac:dyDescent="0.2"/>
  </sheetData>
  <customSheetViews>
    <customSheetView guid="{04112440-0A73-11DA-A597-0080AD382825}" scale="60" showPageBreaks="1" view="pageBreakPreview" showRuler="0" topLeftCell="A68">
      <selection activeCell="B82" sqref="B82:B86"/>
      <rowBreaks count="4" manualBreakCount="4">
        <brk id="36" max="16383" man="1"/>
        <brk id="67" max="8" man="1"/>
        <brk id="100" max="8" man="1"/>
        <brk id="132" max="8" man="1"/>
      </rowBreaks>
      <pageMargins left="0.78740157480314965" right="0.19685039370078741" top="0.78740157480314965" bottom="0.59055118110236227" header="0.51181102362204722" footer="0.31496062992125984"/>
      <pageSetup paperSize="9" scale="71" fitToWidth="2" fitToHeight="2" orientation="landscape" horizontalDpi="300" verticalDpi="300" r:id="rId1"/>
      <headerFooter alignWithMargins="0">
        <oddHeader>&amp;C&amp;"Tahoma,Negrito"&amp;12QUADRO I - RECEITA DE IMPOSTOS</oddHeader>
        <oddFooter>&amp;LAUDESP-PC &amp;CPágina &amp;P&amp;R&amp;D</oddFooter>
      </headerFooter>
    </customSheetView>
  </customSheetViews>
  <mergeCells count="5">
    <mergeCell ref="B2:E2"/>
    <mergeCell ref="B24:E24"/>
    <mergeCell ref="B4:E4"/>
    <mergeCell ref="B22:D22"/>
    <mergeCell ref="C3:D3"/>
  </mergeCells>
  <phoneticPr fontId="0" type="noConversion"/>
  <pageMargins left="0.78740157480314965" right="0.19685039370078741" top="0.78740157480314965" bottom="0.59055118110236227" header="0.51181102362204722" footer="0.31496062992125984"/>
  <pageSetup paperSize="9" scale="71" fitToWidth="2" fitToHeight="2" orientation="landscape" horizontalDpi="300" verticalDpi="300" r:id="rId2"/>
  <headerFooter alignWithMargins="0">
    <oddHeader>&amp;LQUADRO 1&amp;CRECEITAS DE IMPOSTOS</oddHeader>
    <oddFooter>&amp;LAUDESP-PC &amp;CPágina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K201"/>
  <sheetViews>
    <sheetView showGridLines="0" zoomScale="140" zoomScaleNormal="14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0" sqref="C10:C13"/>
    </sheetView>
  </sheetViews>
  <sheetFormatPr defaultRowHeight="15" customHeight="1" x14ac:dyDescent="0.2"/>
  <cols>
    <col min="1" max="1" width="12.5703125" style="176" customWidth="1"/>
    <col min="2" max="2" width="40" style="176" customWidth="1"/>
    <col min="3" max="3" width="23.28515625" style="176" customWidth="1"/>
    <col min="4" max="4" width="36.28515625" style="152" customWidth="1"/>
    <col min="5" max="5" width="19" style="152" customWidth="1"/>
    <col min="6" max="6" width="22.5703125" style="176" customWidth="1"/>
    <col min="7" max="7" width="14.42578125" style="176" customWidth="1"/>
    <col min="8" max="10" width="9.140625" style="176"/>
    <col min="11" max="11" width="15.28515625" style="176" customWidth="1"/>
    <col min="12" max="16384" width="9.140625" style="176"/>
  </cols>
  <sheetData>
    <row r="2" spans="1:7" ht="15" customHeight="1" thickBot="1" x14ac:dyDescent="0.25">
      <c r="A2" s="443" t="s">
        <v>796</v>
      </c>
      <c r="B2" s="443"/>
      <c r="C2" s="443"/>
      <c r="D2" s="431"/>
      <c r="E2" s="431"/>
      <c r="F2" s="444" t="s">
        <v>1053</v>
      </c>
      <c r="G2" s="444"/>
    </row>
    <row r="3" spans="1:7" ht="29.25" customHeight="1" thickBot="1" x14ac:dyDescent="0.25">
      <c r="A3" s="271" t="s">
        <v>530</v>
      </c>
      <c r="B3" s="177" t="s">
        <v>1062</v>
      </c>
      <c r="C3" s="272" t="s">
        <v>531</v>
      </c>
      <c r="D3" s="392" t="s">
        <v>1063</v>
      </c>
      <c r="E3" s="392" t="s">
        <v>1064</v>
      </c>
      <c r="F3" s="273" t="s">
        <v>555</v>
      </c>
      <c r="G3" s="273" t="s">
        <v>556</v>
      </c>
    </row>
    <row r="4" spans="1:7" ht="15" customHeight="1" thickBot="1" x14ac:dyDescent="0.25">
      <c r="A4" s="274"/>
      <c r="B4" s="276"/>
      <c r="C4" s="274"/>
      <c r="D4" s="275"/>
      <c r="E4" s="276"/>
      <c r="F4" s="274"/>
      <c r="G4" s="274"/>
    </row>
    <row r="5" spans="1:7" ht="15" customHeight="1" x14ac:dyDescent="0.2">
      <c r="A5" s="277" t="s">
        <v>540</v>
      </c>
      <c r="B5" s="280" t="s">
        <v>58</v>
      </c>
      <c r="C5" s="278" t="s">
        <v>3</v>
      </c>
      <c r="D5" s="279" t="s">
        <v>830</v>
      </c>
      <c r="E5" s="280"/>
      <c r="F5" s="278" t="s">
        <v>3</v>
      </c>
      <c r="G5" s="281" t="s">
        <v>3</v>
      </c>
    </row>
    <row r="6" spans="1:7" ht="23.25" customHeight="1" x14ac:dyDescent="0.2">
      <c r="A6" s="478" t="s">
        <v>557</v>
      </c>
      <c r="B6" s="461" t="s">
        <v>592</v>
      </c>
      <c r="C6" s="481" t="s">
        <v>593</v>
      </c>
      <c r="D6" s="445" t="s">
        <v>1032</v>
      </c>
      <c r="E6" s="461" t="s">
        <v>885</v>
      </c>
      <c r="F6" s="491" t="s">
        <v>671</v>
      </c>
      <c r="G6" s="494" t="s">
        <v>3</v>
      </c>
    </row>
    <row r="7" spans="1:7" ht="23.25" customHeight="1" x14ac:dyDescent="0.2">
      <c r="A7" s="479"/>
      <c r="B7" s="462"/>
      <c r="C7" s="482"/>
      <c r="D7" s="446"/>
      <c r="E7" s="462"/>
      <c r="F7" s="492"/>
      <c r="G7" s="495"/>
    </row>
    <row r="8" spans="1:7" ht="23.25" customHeight="1" x14ac:dyDescent="0.2">
      <c r="A8" s="479"/>
      <c r="B8" s="462"/>
      <c r="C8" s="482"/>
      <c r="D8" s="446"/>
      <c r="E8" s="462"/>
      <c r="F8" s="492"/>
      <c r="G8" s="495"/>
    </row>
    <row r="9" spans="1:7" ht="23.25" customHeight="1" x14ac:dyDescent="0.2">
      <c r="A9" s="480"/>
      <c r="B9" s="463"/>
      <c r="C9" s="483"/>
      <c r="D9" s="447"/>
      <c r="E9" s="463"/>
      <c r="F9" s="493"/>
      <c r="G9" s="496"/>
    </row>
    <row r="10" spans="1:7" ht="24" customHeight="1" x14ac:dyDescent="0.2">
      <c r="A10" s="440" t="s">
        <v>85</v>
      </c>
      <c r="B10" s="497" t="s">
        <v>893</v>
      </c>
      <c r="C10" s="485" t="s">
        <v>593</v>
      </c>
      <c r="D10" s="445" t="s">
        <v>1025</v>
      </c>
      <c r="E10" s="454" t="s">
        <v>1010</v>
      </c>
      <c r="F10" s="485" t="s">
        <v>3</v>
      </c>
      <c r="G10" s="488" t="s">
        <v>3</v>
      </c>
    </row>
    <row r="11" spans="1:7" ht="24" customHeight="1" x14ac:dyDescent="0.2">
      <c r="A11" s="441"/>
      <c r="B11" s="498"/>
      <c r="C11" s="485"/>
      <c r="D11" s="446"/>
      <c r="E11" s="455"/>
      <c r="F11" s="485"/>
      <c r="G11" s="488"/>
    </row>
    <row r="12" spans="1:7" ht="24" customHeight="1" x14ac:dyDescent="0.2">
      <c r="A12" s="441"/>
      <c r="B12" s="498"/>
      <c r="C12" s="485"/>
      <c r="D12" s="446"/>
      <c r="E12" s="455"/>
      <c r="F12" s="485"/>
      <c r="G12" s="488"/>
    </row>
    <row r="13" spans="1:7" ht="24" customHeight="1" x14ac:dyDescent="0.2">
      <c r="A13" s="442"/>
      <c r="B13" s="499"/>
      <c r="C13" s="485"/>
      <c r="D13" s="447"/>
      <c r="E13" s="455"/>
      <c r="F13" s="485"/>
      <c r="G13" s="488"/>
    </row>
    <row r="14" spans="1:7" ht="24" customHeight="1" x14ac:dyDescent="0.2">
      <c r="A14" s="484" t="s">
        <v>518</v>
      </c>
      <c r="B14" s="497" t="s">
        <v>895</v>
      </c>
      <c r="C14" s="485" t="s">
        <v>593</v>
      </c>
      <c r="D14" s="445" t="s">
        <v>1025</v>
      </c>
      <c r="E14" s="464" t="s">
        <v>1011</v>
      </c>
      <c r="F14" s="485" t="s">
        <v>3</v>
      </c>
      <c r="G14" s="488" t="s">
        <v>3</v>
      </c>
    </row>
    <row r="15" spans="1:7" ht="24" customHeight="1" x14ac:dyDescent="0.2">
      <c r="A15" s="484"/>
      <c r="B15" s="498"/>
      <c r="C15" s="485"/>
      <c r="D15" s="446"/>
      <c r="E15" s="462"/>
      <c r="F15" s="485"/>
      <c r="G15" s="488"/>
    </row>
    <row r="16" spans="1:7" ht="24" customHeight="1" x14ac:dyDescent="0.2">
      <c r="A16" s="484"/>
      <c r="B16" s="498"/>
      <c r="C16" s="485"/>
      <c r="D16" s="446"/>
      <c r="E16" s="462"/>
      <c r="F16" s="485"/>
      <c r="G16" s="488"/>
    </row>
    <row r="17" spans="1:7" ht="24" customHeight="1" x14ac:dyDescent="0.2">
      <c r="A17" s="484"/>
      <c r="B17" s="499"/>
      <c r="C17" s="485"/>
      <c r="D17" s="447"/>
      <c r="E17" s="463"/>
      <c r="F17" s="485"/>
      <c r="G17" s="488"/>
    </row>
    <row r="18" spans="1:7" ht="24" customHeight="1" x14ac:dyDescent="0.2">
      <c r="A18" s="478" t="s">
        <v>558</v>
      </c>
      <c r="B18" s="497" t="s">
        <v>896</v>
      </c>
      <c r="C18" s="481" t="s">
        <v>593</v>
      </c>
      <c r="D18" s="445" t="s">
        <v>1025</v>
      </c>
      <c r="E18" s="458" t="s">
        <v>901</v>
      </c>
      <c r="F18" s="485" t="s">
        <v>3</v>
      </c>
      <c r="G18" s="488" t="s">
        <v>3</v>
      </c>
    </row>
    <row r="19" spans="1:7" ht="24" customHeight="1" x14ac:dyDescent="0.2">
      <c r="A19" s="479"/>
      <c r="B19" s="498"/>
      <c r="C19" s="482"/>
      <c r="D19" s="446"/>
      <c r="E19" s="465"/>
      <c r="F19" s="485"/>
      <c r="G19" s="488"/>
    </row>
    <row r="20" spans="1:7" ht="24" customHeight="1" x14ac:dyDescent="0.2">
      <c r="A20" s="479"/>
      <c r="B20" s="498"/>
      <c r="C20" s="482"/>
      <c r="D20" s="446"/>
      <c r="E20" s="465"/>
      <c r="F20" s="485"/>
      <c r="G20" s="488"/>
    </row>
    <row r="21" spans="1:7" ht="24" customHeight="1" x14ac:dyDescent="0.2">
      <c r="A21" s="479"/>
      <c r="B21" s="499"/>
      <c r="C21" s="482"/>
      <c r="D21" s="447"/>
      <c r="E21" s="466"/>
      <c r="F21" s="485"/>
      <c r="G21" s="488"/>
    </row>
    <row r="22" spans="1:7" ht="24" customHeight="1" x14ac:dyDescent="0.2">
      <c r="A22" s="479"/>
      <c r="B22" s="497" t="s">
        <v>895</v>
      </c>
      <c r="C22" s="482"/>
      <c r="D22" s="445" t="s">
        <v>1025</v>
      </c>
      <c r="E22" s="467" t="s">
        <v>938</v>
      </c>
      <c r="F22" s="485" t="s">
        <v>3</v>
      </c>
      <c r="G22" s="488" t="s">
        <v>3</v>
      </c>
    </row>
    <row r="23" spans="1:7" ht="24" customHeight="1" x14ac:dyDescent="0.2">
      <c r="A23" s="479"/>
      <c r="B23" s="498"/>
      <c r="C23" s="482"/>
      <c r="D23" s="446"/>
      <c r="E23" s="468"/>
      <c r="F23" s="485"/>
      <c r="G23" s="488"/>
    </row>
    <row r="24" spans="1:7" ht="24" customHeight="1" x14ac:dyDescent="0.2">
      <c r="A24" s="479"/>
      <c r="B24" s="498"/>
      <c r="C24" s="482"/>
      <c r="D24" s="446"/>
      <c r="E24" s="468"/>
      <c r="F24" s="485"/>
      <c r="G24" s="488"/>
    </row>
    <row r="25" spans="1:7" ht="33.75" customHeight="1" x14ac:dyDescent="0.2">
      <c r="A25" s="480"/>
      <c r="B25" s="499"/>
      <c r="C25" s="483"/>
      <c r="D25" s="447"/>
      <c r="E25" s="469"/>
      <c r="F25" s="485"/>
      <c r="G25" s="488"/>
    </row>
    <row r="26" spans="1:7" ht="18.75" customHeight="1" x14ac:dyDescent="0.2">
      <c r="A26" s="182" t="s">
        <v>541</v>
      </c>
      <c r="B26" s="187" t="s">
        <v>59</v>
      </c>
      <c r="C26" s="183" t="s">
        <v>3</v>
      </c>
      <c r="D26" s="399" t="s">
        <v>3</v>
      </c>
      <c r="E26" s="387"/>
      <c r="F26" s="183" t="s">
        <v>3</v>
      </c>
      <c r="G26" s="184" t="s">
        <v>3</v>
      </c>
    </row>
    <row r="27" spans="1:7" ht="25.5" customHeight="1" x14ac:dyDescent="0.2">
      <c r="A27" s="484" t="s">
        <v>542</v>
      </c>
      <c r="B27" s="454" t="s">
        <v>592</v>
      </c>
      <c r="C27" s="485" t="s">
        <v>593</v>
      </c>
      <c r="D27" s="448" t="s">
        <v>1042</v>
      </c>
      <c r="E27" s="454" t="s">
        <v>885</v>
      </c>
      <c r="F27" s="485" t="s">
        <v>671</v>
      </c>
      <c r="G27" s="487"/>
    </row>
    <row r="28" spans="1:7" ht="25.5" customHeight="1" x14ac:dyDescent="0.2">
      <c r="A28" s="484"/>
      <c r="B28" s="454"/>
      <c r="C28" s="485"/>
      <c r="D28" s="449"/>
      <c r="E28" s="454"/>
      <c r="F28" s="485"/>
      <c r="G28" s="487"/>
    </row>
    <row r="29" spans="1:7" ht="25.5" customHeight="1" x14ac:dyDescent="0.2">
      <c r="A29" s="484"/>
      <c r="B29" s="454"/>
      <c r="C29" s="485"/>
      <c r="D29" s="449"/>
      <c r="E29" s="454"/>
      <c r="F29" s="485"/>
      <c r="G29" s="487"/>
    </row>
    <row r="30" spans="1:7" ht="25.5" customHeight="1" x14ac:dyDescent="0.2">
      <c r="A30" s="484"/>
      <c r="B30" s="454"/>
      <c r="C30" s="485"/>
      <c r="D30" s="449"/>
      <c r="E30" s="454"/>
      <c r="F30" s="485"/>
      <c r="G30" s="487"/>
    </row>
    <row r="31" spans="1:7" ht="25.5" customHeight="1" x14ac:dyDescent="0.2">
      <c r="A31" s="484"/>
      <c r="B31" s="454"/>
      <c r="C31" s="485"/>
      <c r="D31" s="450"/>
      <c r="E31" s="454"/>
      <c r="F31" s="485"/>
      <c r="G31" s="487"/>
    </row>
    <row r="32" spans="1:7" ht="25.5" customHeight="1" x14ac:dyDescent="0.2">
      <c r="A32" s="484" t="s">
        <v>523</v>
      </c>
      <c r="B32" s="454" t="s">
        <v>893</v>
      </c>
      <c r="C32" s="485" t="s">
        <v>593</v>
      </c>
      <c r="D32" s="448" t="s">
        <v>1042</v>
      </c>
      <c r="E32" s="461" t="s">
        <v>1010</v>
      </c>
      <c r="F32" s="485" t="s">
        <v>3</v>
      </c>
      <c r="G32" s="488" t="s">
        <v>3</v>
      </c>
    </row>
    <row r="33" spans="1:7" ht="25.5" customHeight="1" x14ac:dyDescent="0.2">
      <c r="A33" s="484"/>
      <c r="B33" s="454"/>
      <c r="C33" s="485"/>
      <c r="D33" s="449"/>
      <c r="E33" s="470"/>
      <c r="F33" s="485"/>
      <c r="G33" s="488"/>
    </row>
    <row r="34" spans="1:7" ht="25.5" customHeight="1" x14ac:dyDescent="0.2">
      <c r="A34" s="484"/>
      <c r="B34" s="454"/>
      <c r="C34" s="485"/>
      <c r="D34" s="449"/>
      <c r="E34" s="470"/>
      <c r="F34" s="485"/>
      <c r="G34" s="488"/>
    </row>
    <row r="35" spans="1:7" ht="25.5" customHeight="1" x14ac:dyDescent="0.2">
      <c r="A35" s="484"/>
      <c r="B35" s="454"/>
      <c r="C35" s="485"/>
      <c r="D35" s="449"/>
      <c r="E35" s="470"/>
      <c r="F35" s="485"/>
      <c r="G35" s="488"/>
    </row>
    <row r="36" spans="1:7" ht="25.5" customHeight="1" x14ac:dyDescent="0.2">
      <c r="A36" s="484"/>
      <c r="B36" s="454"/>
      <c r="C36" s="485"/>
      <c r="D36" s="450"/>
      <c r="E36" s="471"/>
      <c r="F36" s="485"/>
      <c r="G36" s="488"/>
    </row>
    <row r="37" spans="1:7" ht="25.5" customHeight="1" x14ac:dyDescent="0.2">
      <c r="A37" s="484" t="s">
        <v>524</v>
      </c>
      <c r="B37" s="454" t="s">
        <v>895</v>
      </c>
      <c r="C37" s="485" t="s">
        <v>593</v>
      </c>
      <c r="D37" s="448" t="s">
        <v>1042</v>
      </c>
      <c r="E37" s="455" t="s">
        <v>1012</v>
      </c>
      <c r="F37" s="485" t="s">
        <v>3</v>
      </c>
      <c r="G37" s="488" t="s">
        <v>3</v>
      </c>
    </row>
    <row r="38" spans="1:7" ht="25.5" customHeight="1" x14ac:dyDescent="0.2">
      <c r="A38" s="484"/>
      <c r="B38" s="454"/>
      <c r="C38" s="485"/>
      <c r="D38" s="449"/>
      <c r="E38" s="455"/>
      <c r="F38" s="485"/>
      <c r="G38" s="488"/>
    </row>
    <row r="39" spans="1:7" ht="25.5" customHeight="1" x14ac:dyDescent="0.2">
      <c r="A39" s="484"/>
      <c r="B39" s="454"/>
      <c r="C39" s="485"/>
      <c r="D39" s="449"/>
      <c r="E39" s="455"/>
      <c r="F39" s="485"/>
      <c r="G39" s="488"/>
    </row>
    <row r="40" spans="1:7" ht="25.5" customHeight="1" x14ac:dyDescent="0.2">
      <c r="A40" s="484"/>
      <c r="B40" s="454"/>
      <c r="C40" s="485"/>
      <c r="D40" s="449"/>
      <c r="E40" s="455"/>
      <c r="F40" s="485"/>
      <c r="G40" s="488"/>
    </row>
    <row r="41" spans="1:7" ht="25.5" customHeight="1" x14ac:dyDescent="0.2">
      <c r="A41" s="484"/>
      <c r="B41" s="454"/>
      <c r="C41" s="485"/>
      <c r="D41" s="450"/>
      <c r="E41" s="455"/>
      <c r="F41" s="485"/>
      <c r="G41" s="488"/>
    </row>
    <row r="42" spans="1:7" ht="12.75" customHeight="1" x14ac:dyDescent="0.2">
      <c r="A42" s="478" t="s">
        <v>559</v>
      </c>
      <c r="B42" s="454" t="s">
        <v>896</v>
      </c>
      <c r="C42" s="481" t="s">
        <v>593</v>
      </c>
      <c r="D42" s="448" t="s">
        <v>1042</v>
      </c>
      <c r="E42" s="472" t="s">
        <v>901</v>
      </c>
      <c r="F42" s="485" t="s">
        <v>3</v>
      </c>
      <c r="G42" s="488" t="s">
        <v>3</v>
      </c>
    </row>
    <row r="43" spans="1:7" ht="12.75" x14ac:dyDescent="0.2">
      <c r="A43" s="479"/>
      <c r="B43" s="454"/>
      <c r="C43" s="482"/>
      <c r="D43" s="449"/>
      <c r="E43" s="459"/>
      <c r="F43" s="485"/>
      <c r="G43" s="488"/>
    </row>
    <row r="44" spans="1:7" ht="12.75" x14ac:dyDescent="0.2">
      <c r="A44" s="479"/>
      <c r="B44" s="454"/>
      <c r="C44" s="482"/>
      <c r="D44" s="449"/>
      <c r="E44" s="459"/>
      <c r="F44" s="485"/>
      <c r="G44" s="488"/>
    </row>
    <row r="45" spans="1:7" ht="12.75" x14ac:dyDescent="0.2">
      <c r="A45" s="479"/>
      <c r="B45" s="454"/>
      <c r="C45" s="482"/>
      <c r="D45" s="449"/>
      <c r="E45" s="459"/>
      <c r="F45" s="485"/>
      <c r="G45" s="488"/>
    </row>
    <row r="46" spans="1:7" ht="12.75" x14ac:dyDescent="0.2">
      <c r="A46" s="479"/>
      <c r="B46" s="454"/>
      <c r="C46" s="482"/>
      <c r="D46" s="450"/>
      <c r="E46" s="460"/>
      <c r="F46" s="485"/>
      <c r="G46" s="488"/>
    </row>
    <row r="47" spans="1:7" ht="12.75" customHeight="1" x14ac:dyDescent="0.2">
      <c r="A47" s="479"/>
      <c r="B47" s="454" t="s">
        <v>895</v>
      </c>
      <c r="C47" s="482"/>
      <c r="D47" s="448" t="s">
        <v>1042</v>
      </c>
      <c r="E47" s="451" t="s">
        <v>938</v>
      </c>
      <c r="F47" s="485" t="s">
        <v>3</v>
      </c>
      <c r="G47" s="488" t="s">
        <v>3</v>
      </c>
    </row>
    <row r="48" spans="1:7" ht="12.75" x14ac:dyDescent="0.2">
      <c r="A48" s="479"/>
      <c r="B48" s="454"/>
      <c r="C48" s="482"/>
      <c r="D48" s="449"/>
      <c r="E48" s="452"/>
      <c r="F48" s="485"/>
      <c r="G48" s="488"/>
    </row>
    <row r="49" spans="1:11" ht="12.75" x14ac:dyDescent="0.2">
      <c r="A49" s="479"/>
      <c r="B49" s="454"/>
      <c r="C49" s="482"/>
      <c r="D49" s="449"/>
      <c r="E49" s="452"/>
      <c r="F49" s="485"/>
      <c r="G49" s="488"/>
    </row>
    <row r="50" spans="1:11" ht="12.75" x14ac:dyDescent="0.2">
      <c r="A50" s="479"/>
      <c r="B50" s="454"/>
      <c r="C50" s="482"/>
      <c r="D50" s="449"/>
      <c r="E50" s="452"/>
      <c r="F50" s="485"/>
      <c r="G50" s="488"/>
    </row>
    <row r="51" spans="1:11" ht="12.75" x14ac:dyDescent="0.2">
      <c r="A51" s="480"/>
      <c r="B51" s="454"/>
      <c r="C51" s="483"/>
      <c r="D51" s="450"/>
      <c r="E51" s="453"/>
      <c r="F51" s="485"/>
      <c r="G51" s="488"/>
    </row>
    <row r="52" spans="1:11" ht="25.5" customHeight="1" x14ac:dyDescent="0.2">
      <c r="A52" s="182" t="s">
        <v>543</v>
      </c>
      <c r="B52" s="187" t="s">
        <v>88</v>
      </c>
      <c r="C52" s="183" t="s">
        <v>3</v>
      </c>
      <c r="D52" s="388" t="s">
        <v>3</v>
      </c>
      <c r="E52" s="387"/>
      <c r="F52" s="183" t="s">
        <v>3</v>
      </c>
      <c r="G52" s="184" t="s">
        <v>3</v>
      </c>
    </row>
    <row r="53" spans="1:11" ht="25.5" customHeight="1" x14ac:dyDescent="0.2">
      <c r="A53" s="484" t="s">
        <v>544</v>
      </c>
      <c r="B53" s="454" t="s">
        <v>592</v>
      </c>
      <c r="C53" s="485" t="s">
        <v>593</v>
      </c>
      <c r="D53" s="440" t="s">
        <v>1038</v>
      </c>
      <c r="E53" s="454" t="s">
        <v>885</v>
      </c>
      <c r="F53" s="485" t="s">
        <v>671</v>
      </c>
      <c r="G53" s="487"/>
    </row>
    <row r="54" spans="1:11" ht="25.5" customHeight="1" x14ac:dyDescent="0.2">
      <c r="A54" s="484"/>
      <c r="B54" s="454"/>
      <c r="C54" s="485"/>
      <c r="D54" s="441"/>
      <c r="E54" s="454"/>
      <c r="F54" s="485"/>
      <c r="G54" s="487"/>
      <c r="K54" s="176" t="s">
        <v>1036</v>
      </c>
    </row>
    <row r="55" spans="1:11" ht="25.5" customHeight="1" x14ac:dyDescent="0.2">
      <c r="A55" s="484"/>
      <c r="B55" s="454"/>
      <c r="C55" s="485"/>
      <c r="D55" s="441"/>
      <c r="E55" s="454"/>
      <c r="F55" s="485"/>
      <c r="G55" s="487"/>
    </row>
    <row r="56" spans="1:11" ht="25.5" customHeight="1" x14ac:dyDescent="0.2">
      <c r="A56" s="484"/>
      <c r="B56" s="454"/>
      <c r="C56" s="485"/>
      <c r="D56" s="441"/>
      <c r="E56" s="454"/>
      <c r="F56" s="485"/>
      <c r="G56" s="487"/>
    </row>
    <row r="57" spans="1:11" ht="25.5" customHeight="1" x14ac:dyDescent="0.2">
      <c r="A57" s="484"/>
      <c r="B57" s="454"/>
      <c r="C57" s="485"/>
      <c r="D57" s="441"/>
      <c r="E57" s="454"/>
      <c r="F57" s="485"/>
      <c r="G57" s="487"/>
    </row>
    <row r="58" spans="1:11" ht="25.5" customHeight="1" x14ac:dyDescent="0.2">
      <c r="A58" s="484"/>
      <c r="B58" s="454"/>
      <c r="C58" s="485"/>
      <c r="D58" s="441"/>
      <c r="E58" s="454"/>
      <c r="F58" s="485"/>
      <c r="G58" s="487"/>
    </row>
    <row r="59" spans="1:11" ht="25.5" customHeight="1" x14ac:dyDescent="0.2">
      <c r="A59" s="484"/>
      <c r="B59" s="454"/>
      <c r="C59" s="485"/>
      <c r="D59" s="442"/>
      <c r="E59" s="454"/>
      <c r="F59" s="485"/>
      <c r="G59" s="487"/>
    </row>
    <row r="60" spans="1:11" ht="25.5" customHeight="1" x14ac:dyDescent="0.2">
      <c r="A60" s="484" t="s">
        <v>565</v>
      </c>
      <c r="B60" s="454" t="s">
        <v>893</v>
      </c>
      <c r="C60" s="485" t="s">
        <v>593</v>
      </c>
      <c r="D60" s="440" t="s">
        <v>1038</v>
      </c>
      <c r="E60" s="455" t="s">
        <v>1010</v>
      </c>
      <c r="F60" s="485" t="s">
        <v>3</v>
      </c>
      <c r="G60" s="488" t="s">
        <v>3</v>
      </c>
    </row>
    <row r="61" spans="1:11" ht="25.5" customHeight="1" x14ac:dyDescent="0.2">
      <c r="A61" s="484"/>
      <c r="B61" s="454"/>
      <c r="C61" s="485"/>
      <c r="D61" s="441"/>
      <c r="E61" s="455"/>
      <c r="F61" s="485"/>
      <c r="G61" s="488"/>
    </row>
    <row r="62" spans="1:11" ht="25.5" customHeight="1" x14ac:dyDescent="0.2">
      <c r="A62" s="484"/>
      <c r="B62" s="454"/>
      <c r="C62" s="485"/>
      <c r="D62" s="441"/>
      <c r="E62" s="455"/>
      <c r="F62" s="485"/>
      <c r="G62" s="488"/>
    </row>
    <row r="63" spans="1:11" ht="25.5" customHeight="1" x14ac:dyDescent="0.2">
      <c r="A63" s="484"/>
      <c r="B63" s="454"/>
      <c r="C63" s="485"/>
      <c r="D63" s="441"/>
      <c r="E63" s="455"/>
      <c r="F63" s="485"/>
      <c r="G63" s="488"/>
    </row>
    <row r="64" spans="1:11" ht="25.5" customHeight="1" x14ac:dyDescent="0.2">
      <c r="A64" s="484"/>
      <c r="B64" s="454"/>
      <c r="C64" s="485"/>
      <c r="D64" s="441"/>
      <c r="E64" s="455"/>
      <c r="F64" s="485"/>
      <c r="G64" s="488"/>
    </row>
    <row r="65" spans="1:7" ht="25.5" customHeight="1" x14ac:dyDescent="0.2">
      <c r="A65" s="484"/>
      <c r="B65" s="454"/>
      <c r="C65" s="485"/>
      <c r="D65" s="441"/>
      <c r="E65" s="455"/>
      <c r="F65" s="485"/>
      <c r="G65" s="488"/>
    </row>
    <row r="66" spans="1:7" ht="25.5" customHeight="1" x14ac:dyDescent="0.2">
      <c r="A66" s="484"/>
      <c r="B66" s="454"/>
      <c r="C66" s="485"/>
      <c r="D66" s="442"/>
      <c r="E66" s="455"/>
      <c r="F66" s="485"/>
      <c r="G66" s="488"/>
    </row>
    <row r="67" spans="1:7" ht="25.5" customHeight="1" x14ac:dyDescent="0.2">
      <c r="A67" s="484" t="s">
        <v>566</v>
      </c>
      <c r="B67" s="454" t="s">
        <v>895</v>
      </c>
      <c r="C67" s="485" t="s">
        <v>593</v>
      </c>
      <c r="D67" s="440" t="s">
        <v>1038</v>
      </c>
      <c r="E67" s="456" t="s">
        <v>1012</v>
      </c>
      <c r="F67" s="486" t="s">
        <v>3</v>
      </c>
      <c r="G67" s="487" t="s">
        <v>3</v>
      </c>
    </row>
    <row r="68" spans="1:7" ht="25.5" customHeight="1" x14ac:dyDescent="0.2">
      <c r="A68" s="484"/>
      <c r="B68" s="454"/>
      <c r="C68" s="485"/>
      <c r="D68" s="441"/>
      <c r="E68" s="457"/>
      <c r="F68" s="486"/>
      <c r="G68" s="487"/>
    </row>
    <row r="69" spans="1:7" ht="25.5" customHeight="1" x14ac:dyDescent="0.2">
      <c r="A69" s="484"/>
      <c r="B69" s="454"/>
      <c r="C69" s="485"/>
      <c r="D69" s="441"/>
      <c r="E69" s="457"/>
      <c r="F69" s="486"/>
      <c r="G69" s="487"/>
    </row>
    <row r="70" spans="1:7" ht="25.5" customHeight="1" x14ac:dyDescent="0.2">
      <c r="A70" s="484"/>
      <c r="B70" s="454"/>
      <c r="C70" s="485"/>
      <c r="D70" s="441"/>
      <c r="E70" s="457"/>
      <c r="F70" s="486"/>
      <c r="G70" s="487"/>
    </row>
    <row r="71" spans="1:7" ht="25.5" customHeight="1" x14ac:dyDescent="0.2">
      <c r="A71" s="484"/>
      <c r="B71" s="454"/>
      <c r="C71" s="485"/>
      <c r="D71" s="441"/>
      <c r="E71" s="457"/>
      <c r="F71" s="486"/>
      <c r="G71" s="487"/>
    </row>
    <row r="72" spans="1:7" ht="25.5" customHeight="1" x14ac:dyDescent="0.2">
      <c r="A72" s="484"/>
      <c r="B72" s="454"/>
      <c r="C72" s="485"/>
      <c r="D72" s="441"/>
      <c r="E72" s="457"/>
      <c r="F72" s="486"/>
      <c r="G72" s="487"/>
    </row>
    <row r="73" spans="1:7" ht="25.5" customHeight="1" x14ac:dyDescent="0.2">
      <c r="A73" s="484"/>
      <c r="B73" s="454"/>
      <c r="C73" s="485"/>
      <c r="D73" s="442"/>
      <c r="E73" s="457"/>
      <c r="F73" s="486"/>
      <c r="G73" s="487"/>
    </row>
    <row r="74" spans="1:7" ht="27" customHeight="1" x14ac:dyDescent="0.2">
      <c r="A74" s="478" t="s">
        <v>37</v>
      </c>
      <c r="B74" s="454" t="s">
        <v>896</v>
      </c>
      <c r="C74" s="481" t="s">
        <v>593</v>
      </c>
      <c r="D74" s="440" t="s">
        <v>1038</v>
      </c>
      <c r="E74" s="458" t="s">
        <v>902</v>
      </c>
      <c r="F74" s="485" t="s">
        <v>3</v>
      </c>
      <c r="G74" s="488" t="s">
        <v>3</v>
      </c>
    </row>
    <row r="75" spans="1:7" ht="27" customHeight="1" x14ac:dyDescent="0.2">
      <c r="A75" s="479"/>
      <c r="B75" s="454"/>
      <c r="C75" s="482"/>
      <c r="D75" s="441"/>
      <c r="E75" s="459"/>
      <c r="F75" s="485"/>
      <c r="G75" s="488"/>
    </row>
    <row r="76" spans="1:7" ht="27" customHeight="1" x14ac:dyDescent="0.2">
      <c r="A76" s="479"/>
      <c r="B76" s="454"/>
      <c r="C76" s="482"/>
      <c r="D76" s="441"/>
      <c r="E76" s="459"/>
      <c r="F76" s="485"/>
      <c r="G76" s="488"/>
    </row>
    <row r="77" spans="1:7" ht="27" customHeight="1" x14ac:dyDescent="0.2">
      <c r="A77" s="479"/>
      <c r="B77" s="454"/>
      <c r="C77" s="482"/>
      <c r="D77" s="441"/>
      <c r="E77" s="459"/>
      <c r="F77" s="485"/>
      <c r="G77" s="488"/>
    </row>
    <row r="78" spans="1:7" ht="27" customHeight="1" x14ac:dyDescent="0.2">
      <c r="A78" s="479"/>
      <c r="B78" s="454"/>
      <c r="C78" s="482"/>
      <c r="D78" s="441"/>
      <c r="E78" s="459"/>
      <c r="F78" s="485"/>
      <c r="G78" s="488"/>
    </row>
    <row r="79" spans="1:7" ht="27" customHeight="1" x14ac:dyDescent="0.2">
      <c r="A79" s="479"/>
      <c r="B79" s="454"/>
      <c r="C79" s="482"/>
      <c r="D79" s="441"/>
      <c r="E79" s="459"/>
      <c r="F79" s="485"/>
      <c r="G79" s="488"/>
    </row>
    <row r="80" spans="1:7" ht="27" customHeight="1" x14ac:dyDescent="0.2">
      <c r="A80" s="479"/>
      <c r="B80" s="454"/>
      <c r="C80" s="482"/>
      <c r="D80" s="442"/>
      <c r="E80" s="460"/>
      <c r="F80" s="485"/>
      <c r="G80" s="488"/>
    </row>
    <row r="81" spans="1:7" ht="25.5" customHeight="1" x14ac:dyDescent="0.2">
      <c r="A81" s="479"/>
      <c r="B81" s="454" t="s">
        <v>895</v>
      </c>
      <c r="C81" s="482"/>
      <c r="D81" s="440" t="s">
        <v>1038</v>
      </c>
      <c r="E81" s="451" t="s">
        <v>939</v>
      </c>
      <c r="F81" s="485" t="s">
        <v>3</v>
      </c>
      <c r="G81" s="488" t="s">
        <v>3</v>
      </c>
    </row>
    <row r="82" spans="1:7" ht="25.5" customHeight="1" x14ac:dyDescent="0.2">
      <c r="A82" s="479"/>
      <c r="B82" s="454"/>
      <c r="C82" s="482"/>
      <c r="D82" s="441"/>
      <c r="E82" s="452"/>
      <c r="F82" s="485"/>
      <c r="G82" s="488"/>
    </row>
    <row r="83" spans="1:7" ht="25.5" customHeight="1" x14ac:dyDescent="0.2">
      <c r="A83" s="479"/>
      <c r="B83" s="454"/>
      <c r="C83" s="482"/>
      <c r="D83" s="441"/>
      <c r="E83" s="452"/>
      <c r="F83" s="485"/>
      <c r="G83" s="488"/>
    </row>
    <row r="84" spans="1:7" ht="25.5" customHeight="1" x14ac:dyDescent="0.2">
      <c r="A84" s="479"/>
      <c r="B84" s="454"/>
      <c r="C84" s="482"/>
      <c r="D84" s="441"/>
      <c r="E84" s="452"/>
      <c r="F84" s="485"/>
      <c r="G84" s="488"/>
    </row>
    <row r="85" spans="1:7" ht="25.5" customHeight="1" x14ac:dyDescent="0.2">
      <c r="A85" s="479"/>
      <c r="B85" s="454"/>
      <c r="C85" s="482"/>
      <c r="D85" s="441"/>
      <c r="E85" s="452"/>
      <c r="F85" s="485"/>
      <c r="G85" s="488"/>
    </row>
    <row r="86" spans="1:7" ht="25.5" customHeight="1" x14ac:dyDescent="0.2">
      <c r="A86" s="479"/>
      <c r="B86" s="454"/>
      <c r="C86" s="482"/>
      <c r="D86" s="441"/>
      <c r="E86" s="452"/>
      <c r="F86" s="485"/>
      <c r="G86" s="488"/>
    </row>
    <row r="87" spans="1:7" ht="25.5" customHeight="1" x14ac:dyDescent="0.2">
      <c r="A87" s="480"/>
      <c r="B87" s="454"/>
      <c r="C87" s="483"/>
      <c r="D87" s="442"/>
      <c r="E87" s="453"/>
      <c r="F87" s="485"/>
      <c r="G87" s="488"/>
    </row>
    <row r="88" spans="1:7" ht="25.5" customHeight="1" x14ac:dyDescent="0.2">
      <c r="A88" s="182" t="s">
        <v>38</v>
      </c>
      <c r="B88" s="187" t="s">
        <v>60</v>
      </c>
      <c r="C88" s="183" t="s">
        <v>3</v>
      </c>
      <c r="D88" s="399" t="s">
        <v>3</v>
      </c>
      <c r="E88" s="370"/>
      <c r="F88" s="183" t="s">
        <v>3</v>
      </c>
      <c r="G88" s="184" t="s">
        <v>3</v>
      </c>
    </row>
    <row r="89" spans="1:7" ht="25.5" customHeight="1" x14ac:dyDescent="0.2">
      <c r="A89" s="182" t="s">
        <v>545</v>
      </c>
      <c r="B89" s="187" t="s">
        <v>61</v>
      </c>
      <c r="C89" s="183" t="s">
        <v>3</v>
      </c>
      <c r="D89" s="399" t="s">
        <v>3</v>
      </c>
      <c r="E89" s="370"/>
      <c r="F89" s="183" t="s">
        <v>3</v>
      </c>
      <c r="G89" s="184" t="s">
        <v>3</v>
      </c>
    </row>
    <row r="90" spans="1:7" ht="25.5" customHeight="1" x14ac:dyDescent="0.2">
      <c r="A90" s="484" t="s">
        <v>546</v>
      </c>
      <c r="B90" s="454" t="s">
        <v>592</v>
      </c>
      <c r="C90" s="485" t="s">
        <v>593</v>
      </c>
      <c r="D90" s="440" t="s">
        <v>996</v>
      </c>
      <c r="E90" s="454" t="s">
        <v>885</v>
      </c>
      <c r="F90" s="485" t="s">
        <v>671</v>
      </c>
      <c r="G90" s="487"/>
    </row>
    <row r="91" spans="1:7" ht="25.5" customHeight="1" x14ac:dyDescent="0.2">
      <c r="A91" s="484"/>
      <c r="B91" s="454"/>
      <c r="C91" s="485"/>
      <c r="D91" s="441"/>
      <c r="E91" s="454"/>
      <c r="F91" s="485"/>
      <c r="G91" s="487"/>
    </row>
    <row r="92" spans="1:7" ht="25.5" customHeight="1" x14ac:dyDescent="0.2">
      <c r="A92" s="484"/>
      <c r="B92" s="454"/>
      <c r="C92" s="485"/>
      <c r="D92" s="441"/>
      <c r="E92" s="454"/>
      <c r="F92" s="485"/>
      <c r="G92" s="487"/>
    </row>
    <row r="93" spans="1:7" ht="25.5" customHeight="1" x14ac:dyDescent="0.2">
      <c r="A93" s="484"/>
      <c r="B93" s="454"/>
      <c r="C93" s="485"/>
      <c r="D93" s="441"/>
      <c r="E93" s="454"/>
      <c r="F93" s="485"/>
      <c r="G93" s="487"/>
    </row>
    <row r="94" spans="1:7" ht="25.5" customHeight="1" x14ac:dyDescent="0.2">
      <c r="A94" s="484"/>
      <c r="B94" s="454"/>
      <c r="C94" s="485"/>
      <c r="D94" s="441"/>
      <c r="E94" s="454"/>
      <c r="F94" s="485"/>
      <c r="G94" s="487"/>
    </row>
    <row r="95" spans="1:7" ht="25.5" customHeight="1" x14ac:dyDescent="0.2">
      <c r="A95" s="484"/>
      <c r="B95" s="454"/>
      <c r="C95" s="485"/>
      <c r="D95" s="442"/>
      <c r="E95" s="454"/>
      <c r="F95" s="485"/>
      <c r="G95" s="487"/>
    </row>
    <row r="96" spans="1:7" ht="25.5" customHeight="1" x14ac:dyDescent="0.2">
      <c r="A96" s="484" t="s">
        <v>525</v>
      </c>
      <c r="B96" s="454" t="s">
        <v>893</v>
      </c>
      <c r="C96" s="485" t="s">
        <v>593</v>
      </c>
      <c r="D96" s="440" t="s">
        <v>996</v>
      </c>
      <c r="E96" s="455" t="s">
        <v>1010</v>
      </c>
      <c r="F96" s="485" t="s">
        <v>3</v>
      </c>
      <c r="G96" s="488" t="s">
        <v>3</v>
      </c>
    </row>
    <row r="97" spans="1:7" ht="25.5" customHeight="1" x14ac:dyDescent="0.2">
      <c r="A97" s="484"/>
      <c r="B97" s="454"/>
      <c r="C97" s="485"/>
      <c r="D97" s="441"/>
      <c r="E97" s="455"/>
      <c r="F97" s="485"/>
      <c r="G97" s="488"/>
    </row>
    <row r="98" spans="1:7" ht="25.5" customHeight="1" x14ac:dyDescent="0.2">
      <c r="A98" s="484"/>
      <c r="B98" s="454"/>
      <c r="C98" s="485"/>
      <c r="D98" s="441"/>
      <c r="E98" s="455"/>
      <c r="F98" s="485"/>
      <c r="G98" s="488"/>
    </row>
    <row r="99" spans="1:7" ht="25.5" customHeight="1" x14ac:dyDescent="0.2">
      <c r="A99" s="484"/>
      <c r="B99" s="454"/>
      <c r="C99" s="485"/>
      <c r="D99" s="441"/>
      <c r="E99" s="455"/>
      <c r="F99" s="485"/>
      <c r="G99" s="488"/>
    </row>
    <row r="100" spans="1:7" ht="25.5" customHeight="1" x14ac:dyDescent="0.2">
      <c r="A100" s="484"/>
      <c r="B100" s="454"/>
      <c r="C100" s="485"/>
      <c r="D100" s="441"/>
      <c r="E100" s="455"/>
      <c r="F100" s="485"/>
      <c r="G100" s="488"/>
    </row>
    <row r="101" spans="1:7" ht="25.5" customHeight="1" x14ac:dyDescent="0.2">
      <c r="A101" s="484"/>
      <c r="B101" s="454"/>
      <c r="C101" s="485"/>
      <c r="D101" s="442"/>
      <c r="E101" s="455"/>
      <c r="F101" s="485"/>
      <c r="G101" s="488"/>
    </row>
    <row r="102" spans="1:7" ht="25.5" customHeight="1" x14ac:dyDescent="0.2">
      <c r="A102" s="484" t="s">
        <v>526</v>
      </c>
      <c r="B102" s="454" t="s">
        <v>895</v>
      </c>
      <c r="C102" s="485" t="s">
        <v>593</v>
      </c>
      <c r="D102" s="440" t="s">
        <v>996</v>
      </c>
      <c r="E102" s="455" t="s">
        <v>1012</v>
      </c>
      <c r="F102" s="485" t="s">
        <v>3</v>
      </c>
      <c r="G102" s="488" t="s">
        <v>3</v>
      </c>
    </row>
    <row r="103" spans="1:7" ht="25.5" customHeight="1" x14ac:dyDescent="0.2">
      <c r="A103" s="484"/>
      <c r="B103" s="454"/>
      <c r="C103" s="485"/>
      <c r="D103" s="441"/>
      <c r="E103" s="455"/>
      <c r="F103" s="485"/>
      <c r="G103" s="488"/>
    </row>
    <row r="104" spans="1:7" ht="25.5" customHeight="1" x14ac:dyDescent="0.2">
      <c r="A104" s="484"/>
      <c r="B104" s="454"/>
      <c r="C104" s="485"/>
      <c r="D104" s="441"/>
      <c r="E104" s="455"/>
      <c r="F104" s="485"/>
      <c r="G104" s="488"/>
    </row>
    <row r="105" spans="1:7" ht="25.5" customHeight="1" x14ac:dyDescent="0.2">
      <c r="A105" s="484"/>
      <c r="B105" s="454"/>
      <c r="C105" s="485"/>
      <c r="D105" s="441"/>
      <c r="E105" s="455"/>
      <c r="F105" s="485"/>
      <c r="G105" s="488"/>
    </row>
    <row r="106" spans="1:7" ht="25.5" customHeight="1" x14ac:dyDescent="0.2">
      <c r="A106" s="484"/>
      <c r="B106" s="454"/>
      <c r="C106" s="485"/>
      <c r="D106" s="441"/>
      <c r="E106" s="455"/>
      <c r="F106" s="485"/>
      <c r="G106" s="488"/>
    </row>
    <row r="107" spans="1:7" ht="25.5" customHeight="1" x14ac:dyDescent="0.2">
      <c r="A107" s="484"/>
      <c r="B107" s="454"/>
      <c r="C107" s="485"/>
      <c r="D107" s="442"/>
      <c r="E107" s="455"/>
      <c r="F107" s="485"/>
      <c r="G107" s="488"/>
    </row>
    <row r="108" spans="1:7" ht="15" customHeight="1" x14ac:dyDescent="0.2">
      <c r="A108" s="478" t="s">
        <v>39</v>
      </c>
      <c r="B108" s="454" t="s">
        <v>896</v>
      </c>
      <c r="C108" s="481" t="s">
        <v>593</v>
      </c>
      <c r="D108" s="440" t="s">
        <v>996</v>
      </c>
      <c r="E108" s="458" t="s">
        <v>903</v>
      </c>
      <c r="F108" s="485" t="s">
        <v>3</v>
      </c>
      <c r="G108" s="488" t="s">
        <v>3</v>
      </c>
    </row>
    <row r="109" spans="1:7" ht="15" customHeight="1" x14ac:dyDescent="0.2">
      <c r="A109" s="479"/>
      <c r="B109" s="454"/>
      <c r="C109" s="482"/>
      <c r="D109" s="441"/>
      <c r="E109" s="459"/>
      <c r="F109" s="485"/>
      <c r="G109" s="488"/>
    </row>
    <row r="110" spans="1:7" ht="15" customHeight="1" x14ac:dyDescent="0.2">
      <c r="A110" s="479"/>
      <c r="B110" s="454"/>
      <c r="C110" s="482"/>
      <c r="D110" s="441"/>
      <c r="E110" s="459"/>
      <c r="F110" s="485"/>
      <c r="G110" s="488"/>
    </row>
    <row r="111" spans="1:7" ht="15" customHeight="1" x14ac:dyDescent="0.2">
      <c r="A111" s="479"/>
      <c r="B111" s="454"/>
      <c r="C111" s="482"/>
      <c r="D111" s="441"/>
      <c r="E111" s="459"/>
      <c r="F111" s="485"/>
      <c r="G111" s="488"/>
    </row>
    <row r="112" spans="1:7" ht="15" customHeight="1" x14ac:dyDescent="0.2">
      <c r="A112" s="479"/>
      <c r="B112" s="454"/>
      <c r="C112" s="482"/>
      <c r="D112" s="441"/>
      <c r="E112" s="459"/>
      <c r="F112" s="485"/>
      <c r="G112" s="488"/>
    </row>
    <row r="113" spans="1:7" ht="15" customHeight="1" x14ac:dyDescent="0.2">
      <c r="A113" s="479"/>
      <c r="B113" s="454"/>
      <c r="C113" s="482"/>
      <c r="D113" s="441"/>
      <c r="E113" s="460"/>
      <c r="F113" s="485"/>
      <c r="G113" s="488"/>
    </row>
    <row r="114" spans="1:7" ht="15" customHeight="1" x14ac:dyDescent="0.2">
      <c r="A114" s="479"/>
      <c r="B114" s="454" t="s">
        <v>895</v>
      </c>
      <c r="C114" s="482"/>
      <c r="D114" s="441"/>
      <c r="E114" s="467" t="s">
        <v>938</v>
      </c>
      <c r="F114" s="485" t="s">
        <v>3</v>
      </c>
      <c r="G114" s="488" t="s">
        <v>3</v>
      </c>
    </row>
    <row r="115" spans="1:7" ht="15" customHeight="1" x14ac:dyDescent="0.2">
      <c r="A115" s="479"/>
      <c r="B115" s="454"/>
      <c r="C115" s="482"/>
      <c r="D115" s="441"/>
      <c r="E115" s="452"/>
      <c r="F115" s="485"/>
      <c r="G115" s="488"/>
    </row>
    <row r="116" spans="1:7" ht="15" customHeight="1" x14ac:dyDescent="0.2">
      <c r="A116" s="479"/>
      <c r="B116" s="454"/>
      <c r="C116" s="482"/>
      <c r="D116" s="441"/>
      <c r="E116" s="452"/>
      <c r="F116" s="485"/>
      <c r="G116" s="488"/>
    </row>
    <row r="117" spans="1:7" ht="15" customHeight="1" x14ac:dyDescent="0.2">
      <c r="A117" s="479"/>
      <c r="B117" s="454"/>
      <c r="C117" s="482"/>
      <c r="D117" s="441"/>
      <c r="E117" s="452"/>
      <c r="F117" s="485"/>
      <c r="G117" s="488"/>
    </row>
    <row r="118" spans="1:7" ht="15" customHeight="1" x14ac:dyDescent="0.2">
      <c r="A118" s="479"/>
      <c r="B118" s="454"/>
      <c r="C118" s="482"/>
      <c r="D118" s="441"/>
      <c r="E118" s="452"/>
      <c r="F118" s="485"/>
      <c r="G118" s="488"/>
    </row>
    <row r="119" spans="1:7" ht="15" customHeight="1" x14ac:dyDescent="0.2">
      <c r="A119" s="480"/>
      <c r="B119" s="454"/>
      <c r="C119" s="483"/>
      <c r="D119" s="442"/>
      <c r="E119" s="453"/>
      <c r="F119" s="485"/>
      <c r="G119" s="488"/>
    </row>
    <row r="120" spans="1:7" ht="25.5" customHeight="1" x14ac:dyDescent="0.2">
      <c r="A120" s="182" t="s">
        <v>547</v>
      </c>
      <c r="B120" s="187" t="s">
        <v>62</v>
      </c>
      <c r="C120" s="183" t="s">
        <v>3</v>
      </c>
      <c r="D120" s="399" t="s">
        <v>3</v>
      </c>
      <c r="E120" s="403"/>
      <c r="F120" s="183" t="s">
        <v>3</v>
      </c>
      <c r="G120" s="184" t="s">
        <v>3</v>
      </c>
    </row>
    <row r="121" spans="1:7" ht="25.5" customHeight="1" x14ac:dyDescent="0.2">
      <c r="A121" s="500" t="s">
        <v>548</v>
      </c>
      <c r="B121" s="454" t="s">
        <v>592</v>
      </c>
      <c r="C121" s="473" t="s">
        <v>593</v>
      </c>
      <c r="D121" s="440" t="s">
        <v>997</v>
      </c>
      <c r="E121" s="455" t="s">
        <v>995</v>
      </c>
      <c r="F121" s="473" t="s">
        <v>671</v>
      </c>
      <c r="G121" s="501"/>
    </row>
    <row r="122" spans="1:7" ht="25.5" customHeight="1" x14ac:dyDescent="0.2">
      <c r="A122" s="500"/>
      <c r="B122" s="454"/>
      <c r="C122" s="473"/>
      <c r="D122" s="441"/>
      <c r="E122" s="454"/>
      <c r="F122" s="473"/>
      <c r="G122" s="501"/>
    </row>
    <row r="123" spans="1:7" ht="25.5" customHeight="1" x14ac:dyDescent="0.2">
      <c r="A123" s="500"/>
      <c r="B123" s="454"/>
      <c r="C123" s="473"/>
      <c r="D123" s="441"/>
      <c r="E123" s="454"/>
      <c r="F123" s="473"/>
      <c r="G123" s="501"/>
    </row>
    <row r="124" spans="1:7" ht="25.5" customHeight="1" x14ac:dyDescent="0.2">
      <c r="A124" s="500"/>
      <c r="B124" s="454"/>
      <c r="C124" s="473"/>
      <c r="D124" s="441"/>
      <c r="E124" s="454"/>
      <c r="F124" s="473"/>
      <c r="G124" s="501"/>
    </row>
    <row r="125" spans="1:7" ht="25.5" customHeight="1" x14ac:dyDescent="0.2">
      <c r="A125" s="500"/>
      <c r="B125" s="454"/>
      <c r="C125" s="473"/>
      <c r="D125" s="441"/>
      <c r="E125" s="454"/>
      <c r="F125" s="473"/>
      <c r="G125" s="501"/>
    </row>
    <row r="126" spans="1:7" ht="25.5" customHeight="1" x14ac:dyDescent="0.2">
      <c r="A126" s="500"/>
      <c r="B126" s="454"/>
      <c r="C126" s="473"/>
      <c r="D126" s="442"/>
      <c r="E126" s="454"/>
      <c r="F126" s="473"/>
      <c r="G126" s="501"/>
    </row>
    <row r="127" spans="1:7" ht="25.5" customHeight="1" x14ac:dyDescent="0.2">
      <c r="A127" s="500" t="s">
        <v>597</v>
      </c>
      <c r="B127" s="454" t="s">
        <v>893</v>
      </c>
      <c r="C127" s="473" t="s">
        <v>593</v>
      </c>
      <c r="D127" s="440" t="s">
        <v>997</v>
      </c>
      <c r="E127" s="455" t="s">
        <v>1010</v>
      </c>
      <c r="F127" s="473" t="s">
        <v>3</v>
      </c>
      <c r="G127" s="474" t="s">
        <v>3</v>
      </c>
    </row>
    <row r="128" spans="1:7" ht="25.5" customHeight="1" x14ac:dyDescent="0.2">
      <c r="A128" s="500"/>
      <c r="B128" s="454"/>
      <c r="C128" s="473"/>
      <c r="D128" s="441"/>
      <c r="E128" s="455"/>
      <c r="F128" s="473"/>
      <c r="G128" s="474"/>
    </row>
    <row r="129" spans="1:7" ht="25.5" customHeight="1" x14ac:dyDescent="0.2">
      <c r="A129" s="500"/>
      <c r="B129" s="454"/>
      <c r="C129" s="473"/>
      <c r="D129" s="441"/>
      <c r="E129" s="455"/>
      <c r="F129" s="473"/>
      <c r="G129" s="474"/>
    </row>
    <row r="130" spans="1:7" ht="25.5" customHeight="1" x14ac:dyDescent="0.2">
      <c r="A130" s="500"/>
      <c r="B130" s="454"/>
      <c r="C130" s="473"/>
      <c r="D130" s="441"/>
      <c r="E130" s="455"/>
      <c r="F130" s="473"/>
      <c r="G130" s="474"/>
    </row>
    <row r="131" spans="1:7" ht="25.5" customHeight="1" x14ac:dyDescent="0.2">
      <c r="A131" s="500"/>
      <c r="B131" s="454"/>
      <c r="C131" s="473"/>
      <c r="D131" s="441"/>
      <c r="E131" s="455"/>
      <c r="F131" s="473"/>
      <c r="G131" s="474"/>
    </row>
    <row r="132" spans="1:7" ht="25.5" customHeight="1" x14ac:dyDescent="0.2">
      <c r="A132" s="500"/>
      <c r="B132" s="454"/>
      <c r="C132" s="473"/>
      <c r="D132" s="442"/>
      <c r="E132" s="455"/>
      <c r="F132" s="473"/>
      <c r="G132" s="474"/>
    </row>
    <row r="133" spans="1:7" ht="25.5" customHeight="1" x14ac:dyDescent="0.2">
      <c r="A133" s="500" t="s">
        <v>84</v>
      </c>
      <c r="B133" s="454" t="s">
        <v>895</v>
      </c>
      <c r="C133" s="473" t="s">
        <v>593</v>
      </c>
      <c r="D133" s="440" t="s">
        <v>997</v>
      </c>
      <c r="E133" s="455" t="s">
        <v>1011</v>
      </c>
      <c r="F133" s="473" t="s">
        <v>3</v>
      </c>
      <c r="G133" s="474" t="s">
        <v>3</v>
      </c>
    </row>
    <row r="134" spans="1:7" ht="25.5" customHeight="1" x14ac:dyDescent="0.2">
      <c r="A134" s="500"/>
      <c r="B134" s="454"/>
      <c r="C134" s="473"/>
      <c r="D134" s="441"/>
      <c r="E134" s="455"/>
      <c r="F134" s="473"/>
      <c r="G134" s="474"/>
    </row>
    <row r="135" spans="1:7" ht="25.5" customHeight="1" x14ac:dyDescent="0.2">
      <c r="A135" s="500"/>
      <c r="B135" s="454"/>
      <c r="C135" s="473"/>
      <c r="D135" s="441"/>
      <c r="E135" s="455"/>
      <c r="F135" s="473"/>
      <c r="G135" s="474"/>
    </row>
    <row r="136" spans="1:7" ht="25.5" customHeight="1" x14ac:dyDescent="0.2">
      <c r="A136" s="500"/>
      <c r="B136" s="454"/>
      <c r="C136" s="473"/>
      <c r="D136" s="441"/>
      <c r="E136" s="455"/>
      <c r="F136" s="473"/>
      <c r="G136" s="474"/>
    </row>
    <row r="137" spans="1:7" ht="25.5" customHeight="1" x14ac:dyDescent="0.2">
      <c r="A137" s="500"/>
      <c r="B137" s="454"/>
      <c r="C137" s="473"/>
      <c r="D137" s="441"/>
      <c r="E137" s="455"/>
      <c r="F137" s="473"/>
      <c r="G137" s="474"/>
    </row>
    <row r="138" spans="1:7" ht="25.5" customHeight="1" x14ac:dyDescent="0.2">
      <c r="A138" s="500"/>
      <c r="B138" s="454"/>
      <c r="C138" s="473"/>
      <c r="D138" s="442"/>
      <c r="E138" s="455"/>
      <c r="F138" s="473"/>
      <c r="G138" s="474"/>
    </row>
    <row r="139" spans="1:7" ht="15" customHeight="1" x14ac:dyDescent="0.2">
      <c r="A139" s="475" t="s">
        <v>549</v>
      </c>
      <c r="B139" s="454" t="s">
        <v>896</v>
      </c>
      <c r="C139" s="440" t="s">
        <v>40</v>
      </c>
      <c r="D139" s="440" t="s">
        <v>997</v>
      </c>
      <c r="E139" s="458" t="s">
        <v>901</v>
      </c>
      <c r="F139" s="473" t="s">
        <v>3</v>
      </c>
      <c r="G139" s="474" t="s">
        <v>3</v>
      </c>
    </row>
    <row r="140" spans="1:7" ht="15" customHeight="1" x14ac:dyDescent="0.2">
      <c r="A140" s="476"/>
      <c r="B140" s="454"/>
      <c r="C140" s="441"/>
      <c r="D140" s="441"/>
      <c r="E140" s="459"/>
      <c r="F140" s="473"/>
      <c r="G140" s="474"/>
    </row>
    <row r="141" spans="1:7" ht="15" customHeight="1" x14ac:dyDescent="0.2">
      <c r="A141" s="476"/>
      <c r="B141" s="454"/>
      <c r="C141" s="441"/>
      <c r="D141" s="441"/>
      <c r="E141" s="459"/>
      <c r="F141" s="473"/>
      <c r="G141" s="474"/>
    </row>
    <row r="142" spans="1:7" ht="15" customHeight="1" x14ac:dyDescent="0.2">
      <c r="A142" s="476"/>
      <c r="B142" s="454"/>
      <c r="C142" s="441"/>
      <c r="D142" s="441"/>
      <c r="E142" s="459"/>
      <c r="F142" s="473"/>
      <c r="G142" s="474"/>
    </row>
    <row r="143" spans="1:7" ht="15" customHeight="1" x14ac:dyDescent="0.2">
      <c r="A143" s="476"/>
      <c r="B143" s="454"/>
      <c r="C143" s="441"/>
      <c r="D143" s="441"/>
      <c r="E143" s="459"/>
      <c r="F143" s="473"/>
      <c r="G143" s="474"/>
    </row>
    <row r="144" spans="1:7" ht="15" customHeight="1" x14ac:dyDescent="0.2">
      <c r="A144" s="476"/>
      <c r="B144" s="454"/>
      <c r="C144" s="441"/>
      <c r="D144" s="441"/>
      <c r="E144" s="460"/>
      <c r="F144" s="473"/>
      <c r="G144" s="474"/>
    </row>
    <row r="145" spans="1:7" ht="15" customHeight="1" x14ac:dyDescent="0.2">
      <c r="A145" s="476"/>
      <c r="B145" s="454" t="s">
        <v>895</v>
      </c>
      <c r="C145" s="441"/>
      <c r="D145" s="441"/>
      <c r="E145" s="467" t="s">
        <v>938</v>
      </c>
      <c r="F145" s="473" t="s">
        <v>3</v>
      </c>
      <c r="G145" s="474" t="s">
        <v>3</v>
      </c>
    </row>
    <row r="146" spans="1:7" ht="15" customHeight="1" x14ac:dyDescent="0.2">
      <c r="A146" s="476"/>
      <c r="B146" s="454"/>
      <c r="C146" s="441"/>
      <c r="D146" s="441"/>
      <c r="E146" s="452"/>
      <c r="F146" s="473"/>
      <c r="G146" s="474"/>
    </row>
    <row r="147" spans="1:7" ht="15" customHeight="1" x14ac:dyDescent="0.2">
      <c r="A147" s="476"/>
      <c r="B147" s="454"/>
      <c r="C147" s="441"/>
      <c r="D147" s="441"/>
      <c r="E147" s="452"/>
      <c r="F147" s="473"/>
      <c r="G147" s="474"/>
    </row>
    <row r="148" spans="1:7" ht="15" customHeight="1" x14ac:dyDescent="0.2">
      <c r="A148" s="476"/>
      <c r="B148" s="454"/>
      <c r="C148" s="441"/>
      <c r="D148" s="441"/>
      <c r="E148" s="452"/>
      <c r="F148" s="473"/>
      <c r="G148" s="474"/>
    </row>
    <row r="149" spans="1:7" ht="15" customHeight="1" x14ac:dyDescent="0.2">
      <c r="A149" s="476"/>
      <c r="B149" s="454"/>
      <c r="C149" s="441"/>
      <c r="D149" s="441"/>
      <c r="E149" s="452"/>
      <c r="F149" s="473"/>
      <c r="G149" s="474"/>
    </row>
    <row r="150" spans="1:7" ht="15" customHeight="1" x14ac:dyDescent="0.2">
      <c r="A150" s="477"/>
      <c r="B150" s="454"/>
      <c r="C150" s="442"/>
      <c r="D150" s="442"/>
      <c r="E150" s="453"/>
      <c r="F150" s="473"/>
      <c r="G150" s="474"/>
    </row>
    <row r="151" spans="1:7" ht="25.5" customHeight="1" x14ac:dyDescent="0.2">
      <c r="A151" s="182" t="s">
        <v>69</v>
      </c>
      <c r="B151" s="187" t="s">
        <v>70</v>
      </c>
      <c r="C151" s="183" t="s">
        <v>3</v>
      </c>
      <c r="D151" s="399" t="s">
        <v>3</v>
      </c>
      <c r="E151" s="370"/>
      <c r="F151" s="183" t="s">
        <v>3</v>
      </c>
      <c r="G151" s="184" t="s">
        <v>3</v>
      </c>
    </row>
    <row r="152" spans="1:7" ht="25.5" customHeight="1" x14ac:dyDescent="0.2">
      <c r="A152" s="182" t="s">
        <v>71</v>
      </c>
      <c r="B152" s="187" t="s">
        <v>61</v>
      </c>
      <c r="C152" s="183" t="s">
        <v>3</v>
      </c>
      <c r="D152" s="399" t="s">
        <v>3</v>
      </c>
      <c r="E152" s="370"/>
      <c r="F152" s="183" t="s">
        <v>3</v>
      </c>
      <c r="G152" s="184" t="s">
        <v>3</v>
      </c>
    </row>
    <row r="153" spans="1:7" ht="25.5" customHeight="1" x14ac:dyDescent="0.2">
      <c r="A153" s="484" t="s">
        <v>72</v>
      </c>
      <c r="B153" s="454" t="s">
        <v>592</v>
      </c>
      <c r="C153" s="485" t="s">
        <v>593</v>
      </c>
      <c r="D153" s="440" t="s">
        <v>996</v>
      </c>
      <c r="E153" s="454" t="s">
        <v>931</v>
      </c>
      <c r="F153" s="485" t="s">
        <v>671</v>
      </c>
      <c r="G153" s="487"/>
    </row>
    <row r="154" spans="1:7" ht="25.5" customHeight="1" x14ac:dyDescent="0.2">
      <c r="A154" s="484"/>
      <c r="B154" s="454"/>
      <c r="C154" s="485"/>
      <c r="D154" s="441"/>
      <c r="E154" s="454"/>
      <c r="F154" s="485"/>
      <c r="G154" s="487"/>
    </row>
    <row r="155" spans="1:7" ht="25.5" customHeight="1" x14ac:dyDescent="0.2">
      <c r="A155" s="484"/>
      <c r="B155" s="454"/>
      <c r="C155" s="485"/>
      <c r="D155" s="441"/>
      <c r="E155" s="454"/>
      <c r="F155" s="485"/>
      <c r="G155" s="487"/>
    </row>
    <row r="156" spans="1:7" ht="25.5" customHeight="1" x14ac:dyDescent="0.2">
      <c r="A156" s="484"/>
      <c r="B156" s="454"/>
      <c r="C156" s="485"/>
      <c r="D156" s="441"/>
      <c r="E156" s="454"/>
      <c r="F156" s="485"/>
      <c r="G156" s="487"/>
    </row>
    <row r="157" spans="1:7" ht="25.5" customHeight="1" x14ac:dyDescent="0.2">
      <c r="A157" s="484"/>
      <c r="B157" s="454"/>
      <c r="C157" s="485"/>
      <c r="D157" s="441"/>
      <c r="E157" s="454"/>
      <c r="F157" s="485"/>
      <c r="G157" s="487"/>
    </row>
    <row r="158" spans="1:7" ht="25.5" customHeight="1" x14ac:dyDescent="0.2">
      <c r="A158" s="484"/>
      <c r="B158" s="454"/>
      <c r="C158" s="485"/>
      <c r="D158" s="442"/>
      <c r="E158" s="454"/>
      <c r="F158" s="485"/>
      <c r="G158" s="487"/>
    </row>
    <row r="159" spans="1:7" ht="25.5" customHeight="1" x14ac:dyDescent="0.2">
      <c r="A159" s="484" t="s">
        <v>368</v>
      </c>
      <c r="B159" s="454" t="s">
        <v>894</v>
      </c>
      <c r="C159" s="485" t="s">
        <v>593</v>
      </c>
      <c r="D159" s="440" t="s">
        <v>996</v>
      </c>
      <c r="E159" s="454" t="s">
        <v>931</v>
      </c>
      <c r="F159" s="485" t="s">
        <v>3</v>
      </c>
      <c r="G159" s="488" t="s">
        <v>3</v>
      </c>
    </row>
    <row r="160" spans="1:7" ht="25.5" customHeight="1" x14ac:dyDescent="0.2">
      <c r="A160" s="484"/>
      <c r="B160" s="454"/>
      <c r="C160" s="485"/>
      <c r="D160" s="441"/>
      <c r="E160" s="454"/>
      <c r="F160" s="485"/>
      <c r="G160" s="488"/>
    </row>
    <row r="161" spans="1:7" ht="25.5" customHeight="1" x14ac:dyDescent="0.2">
      <c r="A161" s="484"/>
      <c r="B161" s="454"/>
      <c r="C161" s="485"/>
      <c r="D161" s="441"/>
      <c r="E161" s="454"/>
      <c r="F161" s="485"/>
      <c r="G161" s="488"/>
    </row>
    <row r="162" spans="1:7" ht="25.5" customHeight="1" x14ac:dyDescent="0.2">
      <c r="A162" s="484"/>
      <c r="B162" s="454"/>
      <c r="C162" s="485"/>
      <c r="D162" s="441"/>
      <c r="E162" s="454"/>
      <c r="F162" s="485"/>
      <c r="G162" s="488"/>
    </row>
    <row r="163" spans="1:7" ht="25.5" customHeight="1" x14ac:dyDescent="0.2">
      <c r="A163" s="484"/>
      <c r="B163" s="454"/>
      <c r="C163" s="485"/>
      <c r="D163" s="441"/>
      <c r="E163" s="454"/>
      <c r="F163" s="485"/>
      <c r="G163" s="488"/>
    </row>
    <row r="164" spans="1:7" ht="25.5" customHeight="1" x14ac:dyDescent="0.2">
      <c r="A164" s="484"/>
      <c r="B164" s="454"/>
      <c r="C164" s="485"/>
      <c r="D164" s="442"/>
      <c r="E164" s="454"/>
      <c r="F164" s="485"/>
      <c r="G164" s="488"/>
    </row>
    <row r="165" spans="1:7" ht="25.5" customHeight="1" x14ac:dyDescent="0.2">
      <c r="A165" s="484" t="s">
        <v>369</v>
      </c>
      <c r="B165" s="454" t="s">
        <v>896</v>
      </c>
      <c r="C165" s="485" t="s">
        <v>593</v>
      </c>
      <c r="D165" s="440" t="s">
        <v>996</v>
      </c>
      <c r="E165" s="454" t="s">
        <v>1013</v>
      </c>
      <c r="F165" s="485" t="s">
        <v>3</v>
      </c>
      <c r="G165" s="488" t="s">
        <v>3</v>
      </c>
    </row>
    <row r="166" spans="1:7" ht="25.5" customHeight="1" x14ac:dyDescent="0.2">
      <c r="A166" s="484"/>
      <c r="B166" s="454"/>
      <c r="C166" s="485"/>
      <c r="D166" s="441"/>
      <c r="E166" s="454"/>
      <c r="F166" s="485"/>
      <c r="G166" s="488"/>
    </row>
    <row r="167" spans="1:7" ht="25.5" customHeight="1" x14ac:dyDescent="0.2">
      <c r="A167" s="484"/>
      <c r="B167" s="454"/>
      <c r="C167" s="485"/>
      <c r="D167" s="441"/>
      <c r="E167" s="454"/>
      <c r="F167" s="485"/>
      <c r="G167" s="488"/>
    </row>
    <row r="168" spans="1:7" ht="25.5" customHeight="1" x14ac:dyDescent="0.2">
      <c r="A168" s="484"/>
      <c r="B168" s="454"/>
      <c r="C168" s="485"/>
      <c r="D168" s="441"/>
      <c r="E168" s="454"/>
      <c r="F168" s="485"/>
      <c r="G168" s="488"/>
    </row>
    <row r="169" spans="1:7" ht="25.5" customHeight="1" x14ac:dyDescent="0.2">
      <c r="A169" s="484"/>
      <c r="B169" s="454"/>
      <c r="C169" s="485"/>
      <c r="D169" s="441"/>
      <c r="E169" s="454"/>
      <c r="F169" s="485"/>
      <c r="G169" s="488"/>
    </row>
    <row r="170" spans="1:7" ht="25.5" customHeight="1" x14ac:dyDescent="0.2">
      <c r="A170" s="484"/>
      <c r="B170" s="454"/>
      <c r="C170" s="485"/>
      <c r="D170" s="442"/>
      <c r="E170" s="454"/>
      <c r="F170" s="485"/>
      <c r="G170" s="488"/>
    </row>
    <row r="171" spans="1:7" ht="25.5" customHeight="1" x14ac:dyDescent="0.2">
      <c r="A171" s="484" t="s">
        <v>73</v>
      </c>
      <c r="B171" s="454" t="s">
        <v>895</v>
      </c>
      <c r="C171" s="485" t="s">
        <v>839</v>
      </c>
      <c r="D171" s="440" t="s">
        <v>996</v>
      </c>
      <c r="E171" s="454" t="s">
        <v>932</v>
      </c>
      <c r="F171" s="485" t="s">
        <v>3</v>
      </c>
      <c r="G171" s="488" t="s">
        <v>3</v>
      </c>
    </row>
    <row r="172" spans="1:7" ht="25.5" customHeight="1" x14ac:dyDescent="0.2">
      <c r="A172" s="484"/>
      <c r="B172" s="454"/>
      <c r="C172" s="485"/>
      <c r="D172" s="441"/>
      <c r="E172" s="455"/>
      <c r="F172" s="485"/>
      <c r="G172" s="488"/>
    </row>
    <row r="173" spans="1:7" ht="25.5" customHeight="1" x14ac:dyDescent="0.2">
      <c r="A173" s="484"/>
      <c r="B173" s="454"/>
      <c r="C173" s="485"/>
      <c r="D173" s="441"/>
      <c r="E173" s="455"/>
      <c r="F173" s="485"/>
      <c r="G173" s="488"/>
    </row>
    <row r="174" spans="1:7" ht="25.5" customHeight="1" x14ac:dyDescent="0.2">
      <c r="A174" s="484"/>
      <c r="B174" s="454"/>
      <c r="C174" s="485"/>
      <c r="D174" s="441"/>
      <c r="E174" s="455"/>
      <c r="F174" s="485"/>
      <c r="G174" s="488"/>
    </row>
    <row r="175" spans="1:7" ht="25.5" customHeight="1" x14ac:dyDescent="0.2">
      <c r="A175" s="484"/>
      <c r="B175" s="454"/>
      <c r="C175" s="485"/>
      <c r="D175" s="441"/>
      <c r="E175" s="455"/>
      <c r="F175" s="485"/>
      <c r="G175" s="488"/>
    </row>
    <row r="176" spans="1:7" ht="25.5" customHeight="1" x14ac:dyDescent="0.2">
      <c r="A176" s="484"/>
      <c r="B176" s="454"/>
      <c r="C176" s="481"/>
      <c r="D176" s="442"/>
      <c r="E176" s="464"/>
      <c r="F176" s="485"/>
      <c r="G176" s="488"/>
    </row>
    <row r="177" spans="1:7" ht="25.5" customHeight="1" x14ac:dyDescent="0.2">
      <c r="A177" s="182" t="s">
        <v>74</v>
      </c>
      <c r="B177" s="187" t="s">
        <v>62</v>
      </c>
      <c r="C177" s="183" t="s">
        <v>3</v>
      </c>
      <c r="D177" s="391" t="s">
        <v>3</v>
      </c>
      <c r="E177" s="370"/>
      <c r="F177" s="183" t="s">
        <v>3</v>
      </c>
      <c r="G177" s="184" t="s">
        <v>3</v>
      </c>
    </row>
    <row r="178" spans="1:7" ht="25.5" customHeight="1" x14ac:dyDescent="0.2">
      <c r="A178" s="484" t="s">
        <v>75</v>
      </c>
      <c r="B178" s="454" t="s">
        <v>592</v>
      </c>
      <c r="C178" s="485" t="s">
        <v>593</v>
      </c>
      <c r="D178" s="440" t="s">
        <v>997</v>
      </c>
      <c r="E178" s="454" t="s">
        <v>931</v>
      </c>
      <c r="F178" s="485" t="s">
        <v>671</v>
      </c>
      <c r="G178" s="487"/>
    </row>
    <row r="179" spans="1:7" ht="25.5" customHeight="1" x14ac:dyDescent="0.2">
      <c r="A179" s="484"/>
      <c r="B179" s="454"/>
      <c r="C179" s="485"/>
      <c r="D179" s="441"/>
      <c r="E179" s="454"/>
      <c r="F179" s="485"/>
      <c r="G179" s="487"/>
    </row>
    <row r="180" spans="1:7" ht="25.5" customHeight="1" x14ac:dyDescent="0.2">
      <c r="A180" s="484"/>
      <c r="B180" s="454"/>
      <c r="C180" s="485"/>
      <c r="D180" s="441"/>
      <c r="E180" s="454"/>
      <c r="F180" s="485"/>
      <c r="G180" s="487"/>
    </row>
    <row r="181" spans="1:7" ht="25.5" customHeight="1" x14ac:dyDescent="0.2">
      <c r="A181" s="484"/>
      <c r="B181" s="454"/>
      <c r="C181" s="485"/>
      <c r="D181" s="441"/>
      <c r="E181" s="454"/>
      <c r="F181" s="485"/>
      <c r="G181" s="487"/>
    </row>
    <row r="182" spans="1:7" ht="25.5" customHeight="1" x14ac:dyDescent="0.2">
      <c r="A182" s="484"/>
      <c r="B182" s="454"/>
      <c r="C182" s="485"/>
      <c r="D182" s="441"/>
      <c r="E182" s="454"/>
      <c r="F182" s="485"/>
      <c r="G182" s="487"/>
    </row>
    <row r="183" spans="1:7" ht="25.5" customHeight="1" x14ac:dyDescent="0.2">
      <c r="A183" s="484"/>
      <c r="B183" s="454"/>
      <c r="C183" s="485"/>
      <c r="D183" s="442"/>
      <c r="E183" s="454"/>
      <c r="F183" s="485"/>
      <c r="G183" s="487"/>
    </row>
    <row r="184" spans="1:7" ht="25.5" customHeight="1" x14ac:dyDescent="0.2">
      <c r="A184" s="484" t="s">
        <v>510</v>
      </c>
      <c r="B184" s="454" t="s">
        <v>894</v>
      </c>
      <c r="C184" s="485" t="s">
        <v>593</v>
      </c>
      <c r="D184" s="440" t="s">
        <v>997</v>
      </c>
      <c r="E184" s="454" t="s">
        <v>931</v>
      </c>
      <c r="F184" s="485" t="s">
        <v>3</v>
      </c>
      <c r="G184" s="488" t="s">
        <v>3</v>
      </c>
    </row>
    <row r="185" spans="1:7" ht="25.5" customHeight="1" x14ac:dyDescent="0.2">
      <c r="A185" s="484"/>
      <c r="B185" s="454"/>
      <c r="C185" s="485"/>
      <c r="D185" s="441"/>
      <c r="E185" s="454"/>
      <c r="F185" s="485"/>
      <c r="G185" s="488"/>
    </row>
    <row r="186" spans="1:7" ht="25.5" customHeight="1" x14ac:dyDescent="0.2">
      <c r="A186" s="484"/>
      <c r="B186" s="454"/>
      <c r="C186" s="485"/>
      <c r="D186" s="441"/>
      <c r="E186" s="454"/>
      <c r="F186" s="485"/>
      <c r="G186" s="488"/>
    </row>
    <row r="187" spans="1:7" ht="25.5" customHeight="1" x14ac:dyDescent="0.2">
      <c r="A187" s="484"/>
      <c r="B187" s="454"/>
      <c r="C187" s="485"/>
      <c r="D187" s="441"/>
      <c r="E187" s="454"/>
      <c r="F187" s="485"/>
      <c r="G187" s="488"/>
    </row>
    <row r="188" spans="1:7" ht="25.5" customHeight="1" x14ac:dyDescent="0.2">
      <c r="A188" s="484"/>
      <c r="B188" s="454"/>
      <c r="C188" s="485"/>
      <c r="D188" s="441"/>
      <c r="E188" s="454"/>
      <c r="F188" s="485"/>
      <c r="G188" s="488"/>
    </row>
    <row r="189" spans="1:7" ht="25.5" customHeight="1" x14ac:dyDescent="0.2">
      <c r="A189" s="484"/>
      <c r="B189" s="454"/>
      <c r="C189" s="485"/>
      <c r="D189" s="442"/>
      <c r="E189" s="454"/>
      <c r="F189" s="485"/>
      <c r="G189" s="488"/>
    </row>
    <row r="190" spans="1:7" ht="25.5" customHeight="1" x14ac:dyDescent="0.2">
      <c r="A190" s="484" t="s">
        <v>511</v>
      </c>
      <c r="B190" s="454" t="s">
        <v>896</v>
      </c>
      <c r="C190" s="485" t="s">
        <v>593</v>
      </c>
      <c r="D190" s="440" t="s">
        <v>997</v>
      </c>
      <c r="E190" s="454" t="s">
        <v>1013</v>
      </c>
      <c r="F190" s="485" t="s">
        <v>3</v>
      </c>
      <c r="G190" s="488" t="s">
        <v>3</v>
      </c>
    </row>
    <row r="191" spans="1:7" ht="25.5" customHeight="1" x14ac:dyDescent="0.2">
      <c r="A191" s="484"/>
      <c r="B191" s="454"/>
      <c r="C191" s="485"/>
      <c r="D191" s="441"/>
      <c r="E191" s="454"/>
      <c r="F191" s="485"/>
      <c r="G191" s="488"/>
    </row>
    <row r="192" spans="1:7" ht="25.5" customHeight="1" x14ac:dyDescent="0.2">
      <c r="A192" s="484"/>
      <c r="B192" s="454"/>
      <c r="C192" s="485"/>
      <c r="D192" s="441"/>
      <c r="E192" s="454"/>
      <c r="F192" s="485"/>
      <c r="G192" s="488"/>
    </row>
    <row r="193" spans="1:7" ht="25.5" customHeight="1" x14ac:dyDescent="0.2">
      <c r="A193" s="484"/>
      <c r="B193" s="454"/>
      <c r="C193" s="485"/>
      <c r="D193" s="441"/>
      <c r="E193" s="454"/>
      <c r="F193" s="485"/>
      <c r="G193" s="488"/>
    </row>
    <row r="194" spans="1:7" ht="25.5" customHeight="1" x14ac:dyDescent="0.2">
      <c r="A194" s="484"/>
      <c r="B194" s="454"/>
      <c r="C194" s="485"/>
      <c r="D194" s="441"/>
      <c r="E194" s="454"/>
      <c r="F194" s="485"/>
      <c r="G194" s="488"/>
    </row>
    <row r="195" spans="1:7" ht="25.5" customHeight="1" x14ac:dyDescent="0.2">
      <c r="A195" s="484"/>
      <c r="B195" s="454"/>
      <c r="C195" s="485"/>
      <c r="D195" s="442"/>
      <c r="E195" s="454"/>
      <c r="F195" s="485"/>
      <c r="G195" s="488"/>
    </row>
    <row r="196" spans="1:7" ht="25.5" customHeight="1" x14ac:dyDescent="0.2">
      <c r="A196" s="484" t="s">
        <v>76</v>
      </c>
      <c r="B196" s="454" t="s">
        <v>895</v>
      </c>
      <c r="C196" s="485" t="s">
        <v>839</v>
      </c>
      <c r="D196" s="440" t="s">
        <v>997</v>
      </c>
      <c r="E196" s="454" t="s">
        <v>932</v>
      </c>
      <c r="F196" s="485" t="s">
        <v>3</v>
      </c>
      <c r="G196" s="488" t="s">
        <v>3</v>
      </c>
    </row>
    <row r="197" spans="1:7" ht="25.5" customHeight="1" x14ac:dyDescent="0.2">
      <c r="A197" s="484"/>
      <c r="B197" s="454"/>
      <c r="C197" s="485"/>
      <c r="D197" s="441"/>
      <c r="E197" s="455"/>
      <c r="F197" s="485"/>
      <c r="G197" s="488"/>
    </row>
    <row r="198" spans="1:7" ht="25.5" customHeight="1" x14ac:dyDescent="0.2">
      <c r="A198" s="484"/>
      <c r="B198" s="454"/>
      <c r="C198" s="485"/>
      <c r="D198" s="441"/>
      <c r="E198" s="455"/>
      <c r="F198" s="485"/>
      <c r="G198" s="488"/>
    </row>
    <row r="199" spans="1:7" ht="25.5" customHeight="1" x14ac:dyDescent="0.2">
      <c r="A199" s="484"/>
      <c r="B199" s="454"/>
      <c r="C199" s="485"/>
      <c r="D199" s="441"/>
      <c r="E199" s="455"/>
      <c r="F199" s="485"/>
      <c r="G199" s="488"/>
    </row>
    <row r="200" spans="1:7" ht="25.5" customHeight="1" x14ac:dyDescent="0.2">
      <c r="A200" s="484"/>
      <c r="B200" s="454"/>
      <c r="C200" s="485"/>
      <c r="D200" s="441"/>
      <c r="E200" s="455"/>
      <c r="F200" s="485"/>
      <c r="G200" s="488"/>
    </row>
    <row r="201" spans="1:7" ht="25.5" customHeight="1" thickBot="1" x14ac:dyDescent="0.25">
      <c r="A201" s="504"/>
      <c r="B201" s="505"/>
      <c r="C201" s="502"/>
      <c r="D201" s="442"/>
      <c r="E201" s="506"/>
      <c r="F201" s="502"/>
      <c r="G201" s="503"/>
    </row>
  </sheetData>
  <mergeCells count="221">
    <mergeCell ref="F196:F201"/>
    <mergeCell ref="G196:G201"/>
    <mergeCell ref="A190:A195"/>
    <mergeCell ref="A196:A201"/>
    <mergeCell ref="C196:C201"/>
    <mergeCell ref="B190:B195"/>
    <mergeCell ref="B196:B201"/>
    <mergeCell ref="D196:D201"/>
    <mergeCell ref="E190:E195"/>
    <mergeCell ref="E196:E201"/>
    <mergeCell ref="F190:F195"/>
    <mergeCell ref="G190:G195"/>
    <mergeCell ref="F184:F189"/>
    <mergeCell ref="G184:G189"/>
    <mergeCell ref="C190:C195"/>
    <mergeCell ref="A184:A189"/>
    <mergeCell ref="C184:C189"/>
    <mergeCell ref="E184:E189"/>
    <mergeCell ref="D190:D195"/>
    <mergeCell ref="G178:G183"/>
    <mergeCell ref="G171:G176"/>
    <mergeCell ref="A165:A170"/>
    <mergeCell ref="A171:A176"/>
    <mergeCell ref="C171:C176"/>
    <mergeCell ref="A178:A183"/>
    <mergeCell ref="C178:C183"/>
    <mergeCell ref="F171:F176"/>
    <mergeCell ref="F178:F183"/>
    <mergeCell ref="B133:B138"/>
    <mergeCell ref="G153:G158"/>
    <mergeCell ref="F159:F164"/>
    <mergeCell ref="G159:G164"/>
    <mergeCell ref="F165:F170"/>
    <mergeCell ref="G165:G170"/>
    <mergeCell ref="C165:C170"/>
    <mergeCell ref="F153:F158"/>
    <mergeCell ref="E153:E158"/>
    <mergeCell ref="E159:E164"/>
    <mergeCell ref="E165:E170"/>
    <mergeCell ref="E171:E176"/>
    <mergeCell ref="E178:E183"/>
    <mergeCell ref="A133:A138"/>
    <mergeCell ref="B153:B158"/>
    <mergeCell ref="B159:B164"/>
    <mergeCell ref="D153:D158"/>
    <mergeCell ref="D159:D164"/>
    <mergeCell ref="A153:A158"/>
    <mergeCell ref="C153:C158"/>
    <mergeCell ref="A159:A164"/>
    <mergeCell ref="C159:C164"/>
    <mergeCell ref="G121:G126"/>
    <mergeCell ref="F127:F132"/>
    <mergeCell ref="G127:G132"/>
    <mergeCell ref="C133:C138"/>
    <mergeCell ref="E133:E138"/>
    <mergeCell ref="F133:F138"/>
    <mergeCell ref="G133:G138"/>
    <mergeCell ref="A102:A107"/>
    <mergeCell ref="B121:B126"/>
    <mergeCell ref="B127:B132"/>
    <mergeCell ref="A121:A126"/>
    <mergeCell ref="C121:C126"/>
    <mergeCell ref="F102:F107"/>
    <mergeCell ref="E114:E119"/>
    <mergeCell ref="E121:E126"/>
    <mergeCell ref="E127:E132"/>
    <mergeCell ref="A127:A132"/>
    <mergeCell ref="C127:C132"/>
    <mergeCell ref="F121:F126"/>
    <mergeCell ref="G102:G107"/>
    <mergeCell ref="F108:F113"/>
    <mergeCell ref="G108:G113"/>
    <mergeCell ref="C108:C119"/>
    <mergeCell ref="A90:A95"/>
    <mergeCell ref="C90:C95"/>
    <mergeCell ref="A96:A101"/>
    <mergeCell ref="D90:D95"/>
    <mergeCell ref="D96:D101"/>
    <mergeCell ref="C102:C107"/>
    <mergeCell ref="E108:E113"/>
    <mergeCell ref="G81:G87"/>
    <mergeCell ref="F81:F87"/>
    <mergeCell ref="C96:C101"/>
    <mergeCell ref="G90:G95"/>
    <mergeCell ref="F96:F101"/>
    <mergeCell ref="G96:G101"/>
    <mergeCell ref="F90:F95"/>
    <mergeCell ref="F74:F80"/>
    <mergeCell ref="B67:B73"/>
    <mergeCell ref="B74:B80"/>
    <mergeCell ref="D81:D87"/>
    <mergeCell ref="D74:D80"/>
    <mergeCell ref="G37:G41"/>
    <mergeCell ref="F42:F46"/>
    <mergeCell ref="G42:G46"/>
    <mergeCell ref="C37:C41"/>
    <mergeCell ref="B42:B46"/>
    <mergeCell ref="B53:B59"/>
    <mergeCell ref="B60:B66"/>
    <mergeCell ref="B47:B51"/>
    <mergeCell ref="G53:G59"/>
    <mergeCell ref="F60:F66"/>
    <mergeCell ref="G60:G66"/>
    <mergeCell ref="A32:A36"/>
    <mergeCell ref="F27:F31"/>
    <mergeCell ref="F37:F41"/>
    <mergeCell ref="F53:F59"/>
    <mergeCell ref="A53:A59"/>
    <mergeCell ref="C53:C59"/>
    <mergeCell ref="A60:A66"/>
    <mergeCell ref="C42:C51"/>
    <mergeCell ref="C60:C66"/>
    <mergeCell ref="A37:A41"/>
    <mergeCell ref="F14:F17"/>
    <mergeCell ref="G14:G17"/>
    <mergeCell ref="F18:F21"/>
    <mergeCell ref="G18:G21"/>
    <mergeCell ref="C32:C36"/>
    <mergeCell ref="C14:C17"/>
    <mergeCell ref="B27:B31"/>
    <mergeCell ref="B32:B36"/>
    <mergeCell ref="B22:B25"/>
    <mergeCell ref="B37:B41"/>
    <mergeCell ref="F32:F36"/>
    <mergeCell ref="G32:G36"/>
    <mergeCell ref="A27:A31"/>
    <mergeCell ref="C27:C31"/>
    <mergeCell ref="C10:C13"/>
    <mergeCell ref="A14:A17"/>
    <mergeCell ref="F6:F9"/>
    <mergeCell ref="G6:G9"/>
    <mergeCell ref="F10:F13"/>
    <mergeCell ref="G10:G13"/>
    <mergeCell ref="A6:A9"/>
    <mergeCell ref="C6:C9"/>
    <mergeCell ref="A10:A13"/>
    <mergeCell ref="B6:B9"/>
    <mergeCell ref="B10:B13"/>
    <mergeCell ref="B14:B17"/>
    <mergeCell ref="B18:B21"/>
    <mergeCell ref="B165:B170"/>
    <mergeCell ref="B171:B176"/>
    <mergeCell ref="B178:B183"/>
    <mergeCell ref="B184:B189"/>
    <mergeCell ref="G114:G119"/>
    <mergeCell ref="A108:A119"/>
    <mergeCell ref="B90:B95"/>
    <mergeCell ref="B96:B101"/>
    <mergeCell ref="B102:B107"/>
    <mergeCell ref="B108:B113"/>
    <mergeCell ref="G47:G51"/>
    <mergeCell ref="G27:G31"/>
    <mergeCell ref="A42:A51"/>
    <mergeCell ref="F22:F25"/>
    <mergeCell ref="G22:G25"/>
    <mergeCell ref="A18:A25"/>
    <mergeCell ref="C18:C25"/>
    <mergeCell ref="F47:F51"/>
    <mergeCell ref="A74:A87"/>
    <mergeCell ref="C74:C87"/>
    <mergeCell ref="A67:A73"/>
    <mergeCell ref="C67:C73"/>
    <mergeCell ref="F67:F73"/>
    <mergeCell ref="G67:G73"/>
    <mergeCell ref="B114:B119"/>
    <mergeCell ref="B81:B87"/>
    <mergeCell ref="F114:F119"/>
    <mergeCell ref="G74:G80"/>
    <mergeCell ref="F145:F150"/>
    <mergeCell ref="G145:G150"/>
    <mergeCell ref="A139:A150"/>
    <mergeCell ref="C139:C150"/>
    <mergeCell ref="B145:B150"/>
    <mergeCell ref="E145:E150"/>
    <mergeCell ref="E139:E144"/>
    <mergeCell ref="F139:F144"/>
    <mergeCell ref="G139:G144"/>
    <mergeCell ref="B139:B144"/>
    <mergeCell ref="E74:E80"/>
    <mergeCell ref="E81:E87"/>
    <mergeCell ref="E90:E95"/>
    <mergeCell ref="E96:E101"/>
    <mergeCell ref="E102:E107"/>
    <mergeCell ref="E6:E9"/>
    <mergeCell ref="E10:E13"/>
    <mergeCell ref="E14:E17"/>
    <mergeCell ref="E18:E21"/>
    <mergeCell ref="E22:E25"/>
    <mergeCell ref="E27:E31"/>
    <mergeCell ref="E32:E36"/>
    <mergeCell ref="E37:E41"/>
    <mergeCell ref="E42:E46"/>
    <mergeCell ref="E47:E51"/>
    <mergeCell ref="E53:E59"/>
    <mergeCell ref="E60:E66"/>
    <mergeCell ref="E67:E73"/>
    <mergeCell ref="D184:D189"/>
    <mergeCell ref="D102:D107"/>
    <mergeCell ref="D108:D119"/>
    <mergeCell ref="D121:D126"/>
    <mergeCell ref="D127:D132"/>
    <mergeCell ref="D133:D138"/>
    <mergeCell ref="D139:D150"/>
    <mergeCell ref="D18:D21"/>
    <mergeCell ref="D22:D25"/>
    <mergeCell ref="D165:D170"/>
    <mergeCell ref="D42:D46"/>
    <mergeCell ref="D47:D51"/>
    <mergeCell ref="D171:D176"/>
    <mergeCell ref="D37:D41"/>
    <mergeCell ref="D53:D59"/>
    <mergeCell ref="D60:D66"/>
    <mergeCell ref="D67:D73"/>
    <mergeCell ref="A2:C2"/>
    <mergeCell ref="F2:G2"/>
    <mergeCell ref="D6:D9"/>
    <mergeCell ref="D10:D13"/>
    <mergeCell ref="D14:D17"/>
    <mergeCell ref="D27:D31"/>
    <mergeCell ref="D32:D36"/>
    <mergeCell ref="D178:D183"/>
  </mergeCells>
  <phoneticPr fontId="3" type="noConversion"/>
  <pageMargins left="0.78740157480314965" right="0.39370078740157483" top="0.78740157480314965" bottom="0.59055118110236227" header="0.51181102362204722" footer="0.51181102362204722"/>
  <pageSetup paperSize="9" orientation="landscape" horizontalDpi="4294967293" r:id="rId1"/>
  <headerFooter alignWithMargins="0">
    <oddHeader>&amp;A</oddHeader>
  </headerFooter>
  <rowBreaks count="7" manualBreakCount="7">
    <brk id="25" max="16383" man="1"/>
    <brk id="51" max="16383" man="1"/>
    <brk id="73" max="16383" man="1"/>
    <brk id="107" max="16383" man="1"/>
    <brk id="138" max="16383" man="1"/>
    <brk id="170" max="16383" man="1"/>
    <brk id="1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showGridLines="0" zoomScaleNormal="100" workbookViewId="0">
      <selection activeCell="H18" sqref="H18"/>
    </sheetView>
  </sheetViews>
  <sheetFormatPr defaultRowHeight="15" customHeight="1" x14ac:dyDescent="0.2"/>
  <cols>
    <col min="1" max="1" width="3.5703125" style="40" customWidth="1"/>
    <col min="2" max="2" width="9.140625" style="40"/>
    <col min="3" max="3" width="18.42578125" style="60" customWidth="1"/>
    <col min="4" max="4" width="12.7109375" style="40" customWidth="1"/>
    <col min="5" max="5" width="14.5703125" style="40" customWidth="1"/>
    <col min="6" max="6" width="16.7109375" style="40" customWidth="1"/>
    <col min="7" max="7" width="12.7109375" style="40" customWidth="1"/>
    <col min="8" max="16384" width="9.140625" style="40"/>
  </cols>
  <sheetData>
    <row r="1" spans="1:7" ht="15" customHeight="1" x14ac:dyDescent="0.2">
      <c r="A1" s="56" t="s">
        <v>89</v>
      </c>
      <c r="B1" s="56" t="s">
        <v>519</v>
      </c>
      <c r="C1" s="56" t="s">
        <v>520</v>
      </c>
      <c r="D1" s="56" t="s">
        <v>521</v>
      </c>
      <c r="E1" s="56" t="s">
        <v>522</v>
      </c>
      <c r="F1" s="56" t="s">
        <v>538</v>
      </c>
      <c r="G1" s="56" t="s">
        <v>550</v>
      </c>
    </row>
    <row r="2" spans="1:7" ht="36" x14ac:dyDescent="0.2">
      <c r="A2" s="56">
        <v>2</v>
      </c>
      <c r="B2" s="160" t="s">
        <v>638</v>
      </c>
      <c r="C2" s="160" t="s">
        <v>639</v>
      </c>
      <c r="D2" s="160" t="s">
        <v>641</v>
      </c>
      <c r="E2" s="160" t="s">
        <v>642</v>
      </c>
      <c r="F2" s="160" t="s">
        <v>838</v>
      </c>
      <c r="G2" s="160" t="s">
        <v>640</v>
      </c>
    </row>
    <row r="3" spans="1:7" ht="15" customHeight="1" x14ac:dyDescent="0.2">
      <c r="A3" s="56">
        <v>3</v>
      </c>
      <c r="B3" s="509" t="s">
        <v>673</v>
      </c>
      <c r="C3" s="510"/>
      <c r="D3" s="510"/>
      <c r="E3" s="510"/>
      <c r="F3" s="510"/>
      <c r="G3" s="511"/>
    </row>
    <row r="4" spans="1:7" ht="15" customHeight="1" x14ac:dyDescent="0.2">
      <c r="A4" s="56">
        <v>4</v>
      </c>
      <c r="B4" s="161" t="s">
        <v>97</v>
      </c>
      <c r="C4" s="57" t="s">
        <v>234</v>
      </c>
      <c r="D4" s="57" t="s">
        <v>234</v>
      </c>
      <c r="E4" s="161" t="s">
        <v>779</v>
      </c>
      <c r="F4" s="161" t="s">
        <v>780</v>
      </c>
      <c r="G4" s="161" t="s">
        <v>781</v>
      </c>
    </row>
    <row r="5" spans="1:7" ht="15" customHeight="1" x14ac:dyDescent="0.2">
      <c r="A5" s="56">
        <v>5</v>
      </c>
      <c r="B5" s="57" t="s">
        <v>234</v>
      </c>
      <c r="C5" s="161" t="s">
        <v>235</v>
      </c>
      <c r="D5" s="161" t="s">
        <v>223</v>
      </c>
      <c r="E5" s="161" t="s">
        <v>643</v>
      </c>
      <c r="F5" s="161" t="s">
        <v>644</v>
      </c>
      <c r="G5" s="161" t="s">
        <v>645</v>
      </c>
    </row>
    <row r="6" spans="1:7" ht="15" customHeight="1" x14ac:dyDescent="0.2">
      <c r="A6" s="56">
        <v>6</v>
      </c>
      <c r="B6" s="57" t="s">
        <v>234</v>
      </c>
      <c r="C6" s="161" t="s">
        <v>221</v>
      </c>
      <c r="D6" s="161" t="s">
        <v>108</v>
      </c>
      <c r="E6" s="58" t="s">
        <v>786</v>
      </c>
      <c r="F6" s="58" t="s">
        <v>787</v>
      </c>
      <c r="G6" s="161" t="s">
        <v>646</v>
      </c>
    </row>
    <row r="7" spans="1:7" ht="15" customHeight="1" x14ac:dyDescent="0.2">
      <c r="A7" s="56">
        <v>7</v>
      </c>
      <c r="B7" s="518" t="s">
        <v>651</v>
      </c>
      <c r="C7" s="518"/>
      <c r="D7" s="518"/>
      <c r="E7" s="518"/>
      <c r="F7" s="518"/>
      <c r="G7" s="518"/>
    </row>
    <row r="8" spans="1:7" ht="15" customHeight="1" x14ac:dyDescent="0.2">
      <c r="A8" s="56">
        <v>8</v>
      </c>
      <c r="B8" s="161" t="s">
        <v>517</v>
      </c>
      <c r="C8" s="173" t="s">
        <v>85</v>
      </c>
      <c r="D8" s="161" t="s">
        <v>518</v>
      </c>
      <c r="E8" s="59" t="s">
        <v>1</v>
      </c>
      <c r="F8" s="59" t="s">
        <v>162</v>
      </c>
      <c r="G8" s="161" t="s">
        <v>782</v>
      </c>
    </row>
    <row r="9" spans="1:7" ht="15" customHeight="1" x14ac:dyDescent="0.2">
      <c r="A9" s="56">
        <v>9</v>
      </c>
      <c r="B9" s="57" t="s">
        <v>234</v>
      </c>
      <c r="C9" s="161" t="s">
        <v>246</v>
      </c>
      <c r="D9" s="161" t="s">
        <v>777</v>
      </c>
      <c r="E9" s="58" t="s">
        <v>186</v>
      </c>
      <c r="F9" s="58" t="s">
        <v>2</v>
      </c>
      <c r="G9" s="161" t="s">
        <v>778</v>
      </c>
    </row>
    <row r="10" spans="1:7" ht="15" customHeight="1" x14ac:dyDescent="0.2">
      <c r="A10" s="56">
        <v>10</v>
      </c>
      <c r="B10" s="161" t="s">
        <v>231</v>
      </c>
      <c r="C10" s="57"/>
      <c r="D10" s="57"/>
      <c r="E10" s="161" t="s">
        <v>797</v>
      </c>
      <c r="F10" s="161" t="s">
        <v>798</v>
      </c>
      <c r="G10" s="161" t="s">
        <v>783</v>
      </c>
    </row>
    <row r="11" spans="1:7" ht="15" customHeight="1" x14ac:dyDescent="0.2">
      <c r="A11" s="56">
        <v>11</v>
      </c>
      <c r="B11" s="512"/>
      <c r="C11" s="513"/>
      <c r="D11" s="513"/>
      <c r="E11" s="513"/>
      <c r="F11" s="513"/>
      <c r="G11" s="513"/>
    </row>
    <row r="12" spans="1:7" ht="15" customHeight="1" x14ac:dyDescent="0.2">
      <c r="A12" s="56">
        <v>12</v>
      </c>
      <c r="B12" s="514" t="s">
        <v>674</v>
      </c>
      <c r="C12" s="515"/>
      <c r="D12" s="515"/>
      <c r="E12" s="515"/>
      <c r="F12" s="515"/>
      <c r="G12" s="516"/>
    </row>
    <row r="13" spans="1:7" ht="15" customHeight="1" x14ac:dyDescent="0.2">
      <c r="A13" s="56">
        <v>13</v>
      </c>
      <c r="B13" s="519" t="s">
        <v>60</v>
      </c>
      <c r="C13" s="520"/>
      <c r="D13" s="520"/>
      <c r="E13" s="520"/>
      <c r="F13" s="520"/>
      <c r="G13" s="521"/>
    </row>
    <row r="14" spans="1:7" ht="15" customHeight="1" x14ac:dyDescent="0.2">
      <c r="A14" s="56">
        <v>14</v>
      </c>
      <c r="B14" s="161" t="s">
        <v>569</v>
      </c>
      <c r="C14" s="173" t="s">
        <v>897</v>
      </c>
      <c r="D14" s="161" t="s">
        <v>784</v>
      </c>
      <c r="E14" s="161" t="s">
        <v>652</v>
      </c>
      <c r="F14" s="161" t="s">
        <v>785</v>
      </c>
      <c r="G14" s="161" t="s">
        <v>789</v>
      </c>
    </row>
    <row r="15" spans="1:7" ht="15" customHeight="1" x14ac:dyDescent="0.2">
      <c r="A15" s="56">
        <v>15</v>
      </c>
      <c r="B15" s="161"/>
      <c r="C15" s="161" t="s">
        <v>329</v>
      </c>
      <c r="D15" s="60" t="s">
        <v>799</v>
      </c>
      <c r="E15" s="58" t="s">
        <v>196</v>
      </c>
      <c r="F15" s="58" t="s">
        <v>792</v>
      </c>
      <c r="G15" s="161" t="s">
        <v>197</v>
      </c>
    </row>
    <row r="16" spans="1:7" ht="15" customHeight="1" x14ac:dyDescent="0.2">
      <c r="A16" s="56">
        <v>16</v>
      </c>
      <c r="B16" s="517" t="s">
        <v>651</v>
      </c>
      <c r="C16" s="517"/>
      <c r="D16" s="517"/>
      <c r="E16" s="517"/>
      <c r="F16" s="517"/>
      <c r="G16" s="517"/>
    </row>
    <row r="17" spans="1:8" ht="15" customHeight="1" x14ac:dyDescent="0.2">
      <c r="A17" s="56">
        <v>17</v>
      </c>
      <c r="B17" s="161" t="s">
        <v>790</v>
      </c>
      <c r="C17" s="173" t="s">
        <v>331</v>
      </c>
      <c r="D17" s="161" t="s">
        <v>791</v>
      </c>
      <c r="E17" s="59" t="s">
        <v>182</v>
      </c>
      <c r="F17" s="59" t="s">
        <v>25</v>
      </c>
      <c r="G17" s="161" t="s">
        <v>802</v>
      </c>
    </row>
    <row r="18" spans="1:8" ht="15" customHeight="1" x14ac:dyDescent="0.2">
      <c r="A18" s="56">
        <v>18</v>
      </c>
      <c r="B18" s="161"/>
      <c r="C18" s="161" t="s">
        <v>351</v>
      </c>
      <c r="D18" s="161" t="s">
        <v>352</v>
      </c>
      <c r="E18" s="58" t="s">
        <v>353</v>
      </c>
      <c r="F18" s="58" t="s">
        <v>354</v>
      </c>
      <c r="G18" s="161" t="s">
        <v>355</v>
      </c>
    </row>
    <row r="19" spans="1:8" ht="15" customHeight="1" x14ac:dyDescent="0.2">
      <c r="A19" s="56">
        <v>19</v>
      </c>
      <c r="B19" s="161" t="s">
        <v>231</v>
      </c>
      <c r="C19" s="161"/>
      <c r="D19" s="161"/>
      <c r="E19" s="59" t="s">
        <v>800</v>
      </c>
      <c r="F19" s="59" t="s">
        <v>801</v>
      </c>
      <c r="G19" s="161" t="s">
        <v>803</v>
      </c>
    </row>
    <row r="21" spans="1:8" ht="15" customHeight="1" x14ac:dyDescent="0.2">
      <c r="A21" s="507" t="s">
        <v>804</v>
      </c>
      <c r="B21" s="508"/>
      <c r="C21" s="508"/>
      <c r="D21" s="508"/>
      <c r="E21" s="508"/>
      <c r="F21" s="508"/>
      <c r="G21" s="508"/>
      <c r="H21" s="61"/>
    </row>
    <row r="22" spans="1:8" ht="15" customHeight="1" x14ac:dyDescent="0.2">
      <c r="A22" s="508"/>
      <c r="B22" s="508"/>
      <c r="C22" s="508"/>
      <c r="D22" s="508"/>
      <c r="E22" s="508"/>
      <c r="F22" s="508"/>
      <c r="G22" s="508"/>
    </row>
    <row r="23" spans="1:8" ht="15" customHeight="1" x14ac:dyDescent="0.2">
      <c r="A23" s="508"/>
      <c r="B23" s="508"/>
      <c r="C23" s="508"/>
      <c r="D23" s="508"/>
      <c r="E23" s="508"/>
      <c r="F23" s="508"/>
      <c r="G23" s="508"/>
    </row>
    <row r="24" spans="1:8" ht="15" customHeight="1" x14ac:dyDescent="0.2">
      <c r="A24" s="159"/>
      <c r="B24" s="159"/>
      <c r="C24" s="159"/>
      <c r="D24" s="159"/>
      <c r="E24" s="159"/>
      <c r="F24" s="159"/>
      <c r="G24" s="159"/>
    </row>
    <row r="25" spans="1:8" ht="15" customHeight="1" x14ac:dyDescent="0.2">
      <c r="A25" s="159"/>
      <c r="B25" s="159"/>
      <c r="C25" s="159"/>
      <c r="D25" s="159"/>
      <c r="E25" s="159"/>
      <c r="F25" s="159"/>
      <c r="G25" s="159"/>
    </row>
  </sheetData>
  <mergeCells count="7">
    <mergeCell ref="A21:G23"/>
    <mergeCell ref="B3:G3"/>
    <mergeCell ref="B11:G11"/>
    <mergeCell ref="B12:G12"/>
    <mergeCell ref="B16:G16"/>
    <mergeCell ref="B7:G7"/>
    <mergeCell ref="B13:G13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 xml:space="preserve">&amp;LQUADRO 2&amp;CRECEITAS VINCULADAS DA EDUCAÇÃO
ARRECADADAS NO EXERCÍCIO&amp;R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37"/>
  <sheetViews>
    <sheetView showGridLines="0" zoomScale="150" zoomScaleNormal="15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D7" sqref="D7"/>
    </sheetView>
  </sheetViews>
  <sheetFormatPr defaultRowHeight="12" x14ac:dyDescent="0.2"/>
  <cols>
    <col min="1" max="1" width="7.85546875" style="40" customWidth="1"/>
    <col min="2" max="2" width="20.140625" style="40" customWidth="1"/>
    <col min="3" max="3" width="14.7109375" style="40" customWidth="1"/>
    <col min="4" max="4" width="40.7109375" style="371" bestFit="1" customWidth="1"/>
    <col min="5" max="5" width="14.7109375" style="175" customWidth="1"/>
    <col min="6" max="8" width="14.7109375" style="40" customWidth="1"/>
    <col min="9" max="16384" width="9.140625" style="40"/>
  </cols>
  <sheetData>
    <row r="1" spans="1:8" ht="13.5" thickBot="1" x14ac:dyDescent="0.25">
      <c r="G1" s="444" t="s">
        <v>1053</v>
      </c>
      <c r="H1" s="444"/>
    </row>
    <row r="2" spans="1:8" ht="24" x14ac:dyDescent="0.2">
      <c r="A2" s="171" t="s">
        <v>232</v>
      </c>
      <c r="B2" s="406" t="s">
        <v>1062</v>
      </c>
      <c r="C2" s="171" t="s">
        <v>531</v>
      </c>
      <c r="D2" s="406" t="s">
        <v>1065</v>
      </c>
      <c r="E2" s="406" t="s">
        <v>1066</v>
      </c>
      <c r="F2" s="171" t="s">
        <v>555</v>
      </c>
      <c r="G2" s="171" t="s">
        <v>556</v>
      </c>
      <c r="H2" s="171" t="s">
        <v>406</v>
      </c>
    </row>
    <row r="3" spans="1:8" ht="60" x14ac:dyDescent="0.2">
      <c r="A3" s="282" t="s">
        <v>97</v>
      </c>
      <c r="B3" s="283" t="s">
        <v>752</v>
      </c>
      <c r="C3" s="171" t="s">
        <v>647</v>
      </c>
      <c r="D3" s="405" t="s">
        <v>1043</v>
      </c>
      <c r="E3" s="270" t="s">
        <v>885</v>
      </c>
      <c r="F3" s="171" t="s">
        <v>753</v>
      </c>
      <c r="G3" s="171"/>
      <c r="H3" s="171"/>
    </row>
    <row r="4" spans="1:8" x14ac:dyDescent="0.2">
      <c r="A4" s="282" t="s">
        <v>235</v>
      </c>
      <c r="B4" s="283" t="s">
        <v>648</v>
      </c>
      <c r="C4" s="171"/>
      <c r="D4" s="270"/>
      <c r="E4" s="270"/>
      <c r="F4" s="171"/>
      <c r="G4" s="171"/>
      <c r="H4" s="171"/>
    </row>
    <row r="5" spans="1:8" ht="60" x14ac:dyDescent="0.2">
      <c r="A5" s="282" t="s">
        <v>223</v>
      </c>
      <c r="B5" s="283" t="s">
        <v>754</v>
      </c>
      <c r="C5" s="171" t="s">
        <v>647</v>
      </c>
      <c r="D5" s="405" t="s">
        <v>1043</v>
      </c>
      <c r="E5" s="270" t="s">
        <v>885</v>
      </c>
      <c r="F5" s="171" t="s">
        <v>0</v>
      </c>
      <c r="G5" s="171"/>
      <c r="H5" s="171"/>
    </row>
    <row r="6" spans="1:8" ht="60" x14ac:dyDescent="0.2">
      <c r="A6" s="282" t="s">
        <v>643</v>
      </c>
      <c r="B6" s="283" t="s">
        <v>893</v>
      </c>
      <c r="C6" s="171" t="s">
        <v>649</v>
      </c>
      <c r="D6" s="405" t="s">
        <v>1043</v>
      </c>
      <c r="E6" s="379" t="s">
        <v>1014</v>
      </c>
      <c r="F6" s="284" t="s">
        <v>234</v>
      </c>
      <c r="G6" s="284" t="s">
        <v>234</v>
      </c>
      <c r="H6" s="284" t="s">
        <v>234</v>
      </c>
    </row>
    <row r="7" spans="1:8" ht="84" x14ac:dyDescent="0.2">
      <c r="A7" s="282" t="s">
        <v>644</v>
      </c>
      <c r="B7" s="285" t="s">
        <v>895</v>
      </c>
      <c r="C7" s="171" t="s">
        <v>649</v>
      </c>
      <c r="D7" s="405" t="s">
        <v>1043</v>
      </c>
      <c r="E7" s="380" t="s">
        <v>885</v>
      </c>
      <c r="F7" s="284" t="s">
        <v>234</v>
      </c>
      <c r="G7" s="284" t="s">
        <v>234</v>
      </c>
      <c r="H7" s="284" t="s">
        <v>234</v>
      </c>
    </row>
    <row r="8" spans="1:8" ht="84" x14ac:dyDescent="0.2">
      <c r="A8" s="282" t="s">
        <v>221</v>
      </c>
      <c r="B8" s="285" t="s">
        <v>755</v>
      </c>
      <c r="C8" s="171" t="s">
        <v>649</v>
      </c>
      <c r="D8" s="386" t="s">
        <v>1020</v>
      </c>
      <c r="E8" s="270" t="s">
        <v>940</v>
      </c>
      <c r="F8" s="171" t="s">
        <v>756</v>
      </c>
      <c r="G8" s="171" t="s">
        <v>757</v>
      </c>
      <c r="H8" s="171"/>
    </row>
    <row r="9" spans="1:8" ht="84" x14ac:dyDescent="0.2">
      <c r="A9" s="282" t="s">
        <v>108</v>
      </c>
      <c r="B9" s="285" t="s">
        <v>754</v>
      </c>
      <c r="C9" s="171" t="s">
        <v>647</v>
      </c>
      <c r="D9" s="386" t="s">
        <v>1020</v>
      </c>
      <c r="E9" s="270" t="s">
        <v>940</v>
      </c>
      <c r="F9" s="171" t="s">
        <v>0</v>
      </c>
      <c r="G9" s="171"/>
      <c r="H9" s="286"/>
    </row>
    <row r="10" spans="1:8" ht="84" x14ac:dyDescent="0.35">
      <c r="A10" s="526" t="s">
        <v>646</v>
      </c>
      <c r="B10" s="285" t="s">
        <v>896</v>
      </c>
      <c r="C10" s="522" t="s">
        <v>649</v>
      </c>
      <c r="D10" s="489" t="s">
        <v>1020</v>
      </c>
      <c r="E10" s="345" t="s">
        <v>904</v>
      </c>
      <c r="F10" s="284" t="s">
        <v>234</v>
      </c>
      <c r="G10" s="284" t="s">
        <v>234</v>
      </c>
      <c r="H10" s="284" t="s">
        <v>234</v>
      </c>
    </row>
    <row r="11" spans="1:8" ht="84" x14ac:dyDescent="0.2">
      <c r="A11" s="527"/>
      <c r="B11" s="285" t="s">
        <v>895</v>
      </c>
      <c r="C11" s="523"/>
      <c r="D11" s="490"/>
      <c r="E11" s="381" t="s">
        <v>941</v>
      </c>
      <c r="F11" s="284"/>
      <c r="G11" s="284"/>
      <c r="H11" s="284"/>
    </row>
    <row r="12" spans="1:8" ht="43.5" customHeight="1" x14ac:dyDescent="0.2">
      <c r="A12" s="282" t="s">
        <v>517</v>
      </c>
      <c r="B12" s="285" t="s">
        <v>752</v>
      </c>
      <c r="C12" s="171" t="s">
        <v>649</v>
      </c>
      <c r="D12" s="270" t="s">
        <v>998</v>
      </c>
      <c r="E12" s="270" t="s">
        <v>885</v>
      </c>
      <c r="F12" s="171" t="s">
        <v>753</v>
      </c>
      <c r="G12" s="284"/>
      <c r="H12" s="171"/>
    </row>
    <row r="13" spans="1:8" ht="43.5" customHeight="1" x14ac:dyDescent="0.2">
      <c r="A13" s="282" t="s">
        <v>85</v>
      </c>
      <c r="B13" s="283" t="s">
        <v>648</v>
      </c>
      <c r="C13" s="171"/>
      <c r="D13" s="270"/>
      <c r="E13" s="270"/>
      <c r="F13" s="171"/>
      <c r="G13" s="284"/>
      <c r="H13" s="171"/>
    </row>
    <row r="14" spans="1:8" ht="60" x14ac:dyDescent="0.2">
      <c r="A14" s="282" t="s">
        <v>518</v>
      </c>
      <c r="B14" s="283" t="s">
        <v>754</v>
      </c>
      <c r="C14" s="171" t="s">
        <v>649</v>
      </c>
      <c r="D14" s="270" t="s">
        <v>998</v>
      </c>
      <c r="E14" s="270" t="s">
        <v>885</v>
      </c>
      <c r="F14" s="171" t="s">
        <v>0</v>
      </c>
      <c r="G14" s="284"/>
      <c r="H14" s="171"/>
    </row>
    <row r="15" spans="1:8" ht="60" x14ac:dyDescent="0.2">
      <c r="A15" s="282" t="s">
        <v>1</v>
      </c>
      <c r="B15" s="283" t="s">
        <v>893</v>
      </c>
      <c r="C15" s="171" t="s">
        <v>649</v>
      </c>
      <c r="D15" s="270" t="s">
        <v>998</v>
      </c>
      <c r="E15" s="379" t="s">
        <v>1014</v>
      </c>
      <c r="F15" s="171" t="s">
        <v>0</v>
      </c>
      <c r="G15" s="284"/>
      <c r="H15" s="171"/>
    </row>
    <row r="16" spans="1:8" ht="84" x14ac:dyDescent="0.2">
      <c r="A16" s="282" t="s">
        <v>162</v>
      </c>
      <c r="B16" s="285" t="s">
        <v>895</v>
      </c>
      <c r="C16" s="171" t="s">
        <v>649</v>
      </c>
      <c r="D16" s="270" t="s">
        <v>998</v>
      </c>
      <c r="E16" s="380" t="s">
        <v>885</v>
      </c>
      <c r="F16" s="171" t="s">
        <v>0</v>
      </c>
      <c r="G16" s="284"/>
      <c r="H16" s="171"/>
    </row>
    <row r="17" spans="1:8" ht="36" x14ac:dyDescent="0.2">
      <c r="A17" s="282" t="s">
        <v>246</v>
      </c>
      <c r="B17" s="283" t="s">
        <v>755</v>
      </c>
      <c r="C17" s="171" t="s">
        <v>649</v>
      </c>
      <c r="D17" s="270" t="s">
        <v>1003</v>
      </c>
      <c r="E17" s="270" t="s">
        <v>940</v>
      </c>
      <c r="F17" s="171" t="s">
        <v>756</v>
      </c>
      <c r="G17" s="171" t="s">
        <v>757</v>
      </c>
      <c r="H17" s="284" t="s">
        <v>234</v>
      </c>
    </row>
    <row r="18" spans="1:8" ht="60" x14ac:dyDescent="0.2">
      <c r="A18" s="282" t="s">
        <v>777</v>
      </c>
      <c r="B18" s="283" t="s">
        <v>754</v>
      </c>
      <c r="C18" s="171" t="s">
        <v>649</v>
      </c>
      <c r="D18" s="270" t="s">
        <v>1003</v>
      </c>
      <c r="E18" s="270" t="s">
        <v>940</v>
      </c>
      <c r="F18" s="171"/>
      <c r="G18" s="171"/>
      <c r="H18" s="171"/>
    </row>
    <row r="19" spans="1:8" ht="84" x14ac:dyDescent="0.35">
      <c r="A19" s="526" t="s">
        <v>778</v>
      </c>
      <c r="B19" s="285" t="s">
        <v>896</v>
      </c>
      <c r="C19" s="522" t="s">
        <v>649</v>
      </c>
      <c r="D19" s="489" t="s">
        <v>1003</v>
      </c>
      <c r="E19" s="345" t="s">
        <v>904</v>
      </c>
      <c r="F19" s="284" t="s">
        <v>234</v>
      </c>
      <c r="G19" s="284" t="s">
        <v>234</v>
      </c>
      <c r="H19" s="284" t="s">
        <v>234</v>
      </c>
    </row>
    <row r="20" spans="1:8" ht="84" x14ac:dyDescent="0.2">
      <c r="A20" s="527"/>
      <c r="B20" s="285" t="s">
        <v>895</v>
      </c>
      <c r="C20" s="523"/>
      <c r="D20" s="490"/>
      <c r="E20" s="381" t="s">
        <v>941</v>
      </c>
      <c r="F20" s="284"/>
      <c r="G20" s="284"/>
      <c r="H20" s="284"/>
    </row>
    <row r="21" spans="1:8" ht="36" x14ac:dyDescent="0.2">
      <c r="A21" s="282" t="s">
        <v>569</v>
      </c>
      <c r="B21" s="283" t="s">
        <v>826</v>
      </c>
      <c r="C21" s="171" t="s">
        <v>649</v>
      </c>
      <c r="D21" s="270" t="s">
        <v>1021</v>
      </c>
      <c r="E21" s="270"/>
      <c r="F21" s="171" t="s">
        <v>758</v>
      </c>
      <c r="G21" s="171"/>
      <c r="H21" s="171"/>
    </row>
    <row r="22" spans="1:8" ht="30" customHeight="1" x14ac:dyDescent="0.2">
      <c r="A22" s="282" t="s">
        <v>897</v>
      </c>
      <c r="B22" s="283" t="s">
        <v>648</v>
      </c>
      <c r="C22" s="171"/>
      <c r="D22" s="270"/>
      <c r="E22" s="270"/>
      <c r="F22" s="171"/>
      <c r="G22" s="171"/>
      <c r="H22" s="171"/>
    </row>
    <row r="23" spans="1:8" ht="60" x14ac:dyDescent="0.2">
      <c r="A23" s="282" t="s">
        <v>784</v>
      </c>
      <c r="B23" s="283" t="s">
        <v>759</v>
      </c>
      <c r="C23" s="171" t="s">
        <v>649</v>
      </c>
      <c r="D23" s="270" t="s">
        <v>1021</v>
      </c>
      <c r="E23" s="270"/>
      <c r="F23" s="171" t="s">
        <v>0</v>
      </c>
      <c r="G23" s="171"/>
      <c r="H23" s="171" t="s">
        <v>650</v>
      </c>
    </row>
    <row r="24" spans="1:8" ht="36" x14ac:dyDescent="0.2">
      <c r="A24" s="282" t="s">
        <v>652</v>
      </c>
      <c r="B24" s="283" t="s">
        <v>893</v>
      </c>
      <c r="C24" s="171" t="s">
        <v>649</v>
      </c>
      <c r="D24" s="270" t="s">
        <v>1021</v>
      </c>
      <c r="E24" s="379" t="s">
        <v>1014</v>
      </c>
      <c r="F24" s="284" t="s">
        <v>234</v>
      </c>
      <c r="G24" s="284" t="s">
        <v>234</v>
      </c>
      <c r="H24" s="171" t="s">
        <v>650</v>
      </c>
    </row>
    <row r="25" spans="1:8" ht="84" x14ac:dyDescent="0.2">
      <c r="A25" s="282" t="s">
        <v>785</v>
      </c>
      <c r="B25" s="285" t="s">
        <v>895</v>
      </c>
      <c r="C25" s="171" t="s">
        <v>649</v>
      </c>
      <c r="D25" s="270" t="s">
        <v>1021</v>
      </c>
      <c r="E25" s="380" t="s">
        <v>885</v>
      </c>
      <c r="F25" s="284" t="s">
        <v>234</v>
      </c>
      <c r="G25" s="284" t="s">
        <v>234</v>
      </c>
      <c r="H25" s="171" t="s">
        <v>650</v>
      </c>
    </row>
    <row r="26" spans="1:8" ht="36" x14ac:dyDescent="0.2">
      <c r="A26" s="282" t="s">
        <v>329</v>
      </c>
      <c r="B26" s="283" t="s">
        <v>755</v>
      </c>
      <c r="C26" s="171" t="s">
        <v>649</v>
      </c>
      <c r="D26" s="270" t="s">
        <v>1022</v>
      </c>
      <c r="E26" s="270" t="s">
        <v>940</v>
      </c>
      <c r="F26" s="171" t="s">
        <v>756</v>
      </c>
      <c r="G26" s="171"/>
      <c r="H26" s="284" t="s">
        <v>234</v>
      </c>
    </row>
    <row r="27" spans="1:8" ht="84" x14ac:dyDescent="0.35">
      <c r="A27" s="526" t="s">
        <v>197</v>
      </c>
      <c r="B27" s="285" t="s">
        <v>896</v>
      </c>
      <c r="C27" s="522" t="s">
        <v>649</v>
      </c>
      <c r="D27" s="489" t="s">
        <v>1022</v>
      </c>
      <c r="E27" s="345" t="s">
        <v>904</v>
      </c>
      <c r="F27" s="284" t="s">
        <v>234</v>
      </c>
      <c r="G27" s="284" t="s">
        <v>234</v>
      </c>
      <c r="H27" s="171"/>
    </row>
    <row r="28" spans="1:8" ht="84" x14ac:dyDescent="0.2">
      <c r="A28" s="527"/>
      <c r="B28" s="285" t="s">
        <v>895</v>
      </c>
      <c r="C28" s="523"/>
      <c r="D28" s="490"/>
      <c r="E28" s="381" t="s">
        <v>941</v>
      </c>
      <c r="F28" s="284"/>
      <c r="G28" s="284"/>
      <c r="H28" s="296"/>
    </row>
    <row r="29" spans="1:8" ht="36" x14ac:dyDescent="0.2">
      <c r="A29" s="282" t="s">
        <v>790</v>
      </c>
      <c r="B29" s="283" t="s">
        <v>827</v>
      </c>
      <c r="C29" s="171" t="s">
        <v>649</v>
      </c>
      <c r="D29" s="270" t="s">
        <v>1002</v>
      </c>
      <c r="E29" s="270" t="s">
        <v>940</v>
      </c>
      <c r="F29" s="171" t="s">
        <v>753</v>
      </c>
      <c r="G29" s="284"/>
      <c r="H29" s="171"/>
    </row>
    <row r="30" spans="1:8" x14ac:dyDescent="0.2">
      <c r="A30" s="282" t="s">
        <v>331</v>
      </c>
      <c r="B30" s="283" t="s">
        <v>648</v>
      </c>
      <c r="C30" s="171"/>
      <c r="D30" s="270"/>
      <c r="E30" s="270"/>
      <c r="F30" s="171"/>
      <c r="G30" s="284"/>
      <c r="H30" s="171"/>
    </row>
    <row r="31" spans="1:8" ht="60" x14ac:dyDescent="0.2">
      <c r="A31" s="287" t="s">
        <v>791</v>
      </c>
      <c r="B31" s="283" t="s">
        <v>760</v>
      </c>
      <c r="C31" s="171" t="s">
        <v>649</v>
      </c>
      <c r="D31" s="270" t="s">
        <v>1002</v>
      </c>
      <c r="E31" s="270" t="s">
        <v>885</v>
      </c>
      <c r="F31" s="171" t="s">
        <v>0</v>
      </c>
      <c r="G31" s="171"/>
      <c r="H31" s="171"/>
    </row>
    <row r="32" spans="1:8" ht="36" x14ac:dyDescent="0.2">
      <c r="A32" s="286" t="s">
        <v>182</v>
      </c>
      <c r="B32" s="283" t="s">
        <v>893</v>
      </c>
      <c r="C32" s="171" t="s">
        <v>649</v>
      </c>
      <c r="D32" s="270" t="s">
        <v>1002</v>
      </c>
      <c r="E32" s="379" t="s">
        <v>1014</v>
      </c>
      <c r="F32" s="171"/>
      <c r="G32" s="171"/>
      <c r="H32" s="171"/>
    </row>
    <row r="33" spans="1:8" ht="84" x14ac:dyDescent="0.2">
      <c r="A33" s="286" t="s">
        <v>25</v>
      </c>
      <c r="B33" s="285" t="s">
        <v>895</v>
      </c>
      <c r="C33" s="171" t="s">
        <v>649</v>
      </c>
      <c r="D33" s="270" t="s">
        <v>1002</v>
      </c>
      <c r="E33" s="380" t="s">
        <v>885</v>
      </c>
      <c r="F33" s="171"/>
      <c r="G33" s="171"/>
      <c r="H33" s="171"/>
    </row>
    <row r="34" spans="1:8" ht="36" x14ac:dyDescent="0.2">
      <c r="A34" s="282" t="s">
        <v>351</v>
      </c>
      <c r="B34" s="283" t="s">
        <v>788</v>
      </c>
      <c r="C34" s="171" t="s">
        <v>649</v>
      </c>
      <c r="D34" s="270" t="s">
        <v>1023</v>
      </c>
      <c r="E34" s="270" t="s">
        <v>940</v>
      </c>
      <c r="F34" s="171" t="s">
        <v>756</v>
      </c>
      <c r="G34" s="284"/>
      <c r="H34" s="171"/>
    </row>
    <row r="35" spans="1:8" ht="60" x14ac:dyDescent="0.2">
      <c r="A35" s="286" t="s">
        <v>352</v>
      </c>
      <c r="B35" s="283" t="s">
        <v>760</v>
      </c>
      <c r="C35" s="171" t="s">
        <v>649</v>
      </c>
      <c r="D35" s="270" t="s">
        <v>1024</v>
      </c>
      <c r="E35" s="270" t="s">
        <v>940</v>
      </c>
      <c r="F35" s="171" t="s">
        <v>0</v>
      </c>
      <c r="G35" s="171"/>
      <c r="H35" s="171"/>
    </row>
    <row r="36" spans="1:8" ht="84" x14ac:dyDescent="0.35">
      <c r="A36" s="524" t="s">
        <v>355</v>
      </c>
      <c r="B36" s="285" t="s">
        <v>896</v>
      </c>
      <c r="C36" s="522" t="s">
        <v>649</v>
      </c>
      <c r="D36" s="489" t="s">
        <v>1023</v>
      </c>
      <c r="E36" s="345" t="s">
        <v>904</v>
      </c>
      <c r="F36" s="171"/>
      <c r="G36" s="171"/>
      <c r="H36" s="171"/>
    </row>
    <row r="37" spans="1:8" ht="84" x14ac:dyDescent="0.2">
      <c r="A37" s="525"/>
      <c r="B37" s="285" t="s">
        <v>895</v>
      </c>
      <c r="C37" s="523"/>
      <c r="D37" s="490"/>
      <c r="E37" s="381" t="s">
        <v>941</v>
      </c>
      <c r="F37" s="296"/>
      <c r="G37" s="296"/>
      <c r="H37" s="296"/>
    </row>
  </sheetData>
  <mergeCells count="13">
    <mergeCell ref="A10:A11"/>
    <mergeCell ref="C19:C20"/>
    <mergeCell ref="A27:A28"/>
    <mergeCell ref="A36:A37"/>
    <mergeCell ref="C36:C37"/>
    <mergeCell ref="A19:A20"/>
    <mergeCell ref="C27:C28"/>
    <mergeCell ref="C10:C11"/>
    <mergeCell ref="G1:H1"/>
    <mergeCell ref="D10:D11"/>
    <mergeCell ref="D19:D20"/>
    <mergeCell ref="D27:D28"/>
    <mergeCell ref="D36:D37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2&amp;CREC.VINCULADAS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showGridLines="0" zoomScale="110" zoomScaleNormal="110" workbookViewId="0">
      <selection activeCell="H3" sqref="H3"/>
    </sheetView>
  </sheetViews>
  <sheetFormatPr defaultRowHeight="11.25" x14ac:dyDescent="0.2"/>
  <cols>
    <col min="1" max="1" width="4.28515625" style="41" customWidth="1"/>
    <col min="2" max="6" width="10.7109375" style="41" customWidth="1"/>
    <col min="7" max="11" width="15.7109375" style="41" customWidth="1"/>
    <col min="12" max="12" width="9.85546875" style="123" bestFit="1" customWidth="1"/>
    <col min="13" max="16384" width="9.140625" style="41"/>
  </cols>
  <sheetData>
    <row r="1" spans="1:12" x14ac:dyDescent="0.2">
      <c r="A1" s="120" t="s">
        <v>89</v>
      </c>
      <c r="B1" s="121" t="s">
        <v>519</v>
      </c>
      <c r="C1" s="121" t="s">
        <v>520</v>
      </c>
      <c r="D1" s="121" t="s">
        <v>521</v>
      </c>
      <c r="E1" s="121" t="s">
        <v>522</v>
      </c>
      <c r="F1" s="121" t="s">
        <v>538</v>
      </c>
      <c r="G1" s="121" t="s">
        <v>550</v>
      </c>
      <c r="H1" s="121" t="s">
        <v>551</v>
      </c>
      <c r="I1" s="121" t="s">
        <v>552</v>
      </c>
      <c r="J1" s="121" t="s">
        <v>340</v>
      </c>
      <c r="K1" s="122" t="s">
        <v>341</v>
      </c>
    </row>
    <row r="2" spans="1:12" x14ac:dyDescent="0.2">
      <c r="A2" s="124">
        <v>2</v>
      </c>
      <c r="B2" s="528" t="s">
        <v>90</v>
      </c>
      <c r="C2" s="529"/>
      <c r="D2" s="529"/>
      <c r="E2" s="529"/>
      <c r="F2" s="529"/>
      <c r="G2" s="529"/>
      <c r="H2" s="529"/>
      <c r="I2" s="530"/>
      <c r="J2" s="530"/>
      <c r="K2" s="531"/>
    </row>
    <row r="3" spans="1:12" ht="33.75" x14ac:dyDescent="0.2">
      <c r="A3" s="124">
        <v>3</v>
      </c>
      <c r="B3" s="125" t="s">
        <v>248</v>
      </c>
      <c r="C3" s="125" t="s">
        <v>91</v>
      </c>
      <c r="D3" s="125" t="s">
        <v>537</v>
      </c>
      <c r="E3" s="125" t="s">
        <v>34</v>
      </c>
      <c r="F3" s="125" t="s">
        <v>249</v>
      </c>
      <c r="G3" s="119" t="s">
        <v>92</v>
      </c>
      <c r="H3" s="118" t="s">
        <v>93</v>
      </c>
      <c r="I3" s="125" t="s">
        <v>94</v>
      </c>
      <c r="J3" s="125" t="s">
        <v>95</v>
      </c>
      <c r="K3" s="126" t="s">
        <v>96</v>
      </c>
    </row>
    <row r="4" spans="1:12" x14ac:dyDescent="0.2">
      <c r="A4" s="124">
        <v>4</v>
      </c>
      <c r="B4" s="127" t="s">
        <v>97</v>
      </c>
      <c r="C4" s="127"/>
      <c r="D4" s="127"/>
      <c r="E4" s="127"/>
      <c r="F4" s="127"/>
      <c r="G4" s="128" t="s">
        <v>98</v>
      </c>
      <c r="H4" s="128" t="s">
        <v>99</v>
      </c>
      <c r="I4" s="128" t="s">
        <v>100</v>
      </c>
      <c r="J4" s="128" t="s">
        <v>101</v>
      </c>
      <c r="K4" s="129" t="s">
        <v>102</v>
      </c>
    </row>
    <row r="5" spans="1:12" x14ac:dyDescent="0.2">
      <c r="A5" s="124">
        <v>5</v>
      </c>
      <c r="B5" s="130"/>
      <c r="C5" s="131" t="s">
        <v>835</v>
      </c>
      <c r="D5" s="130"/>
      <c r="E5" s="130"/>
      <c r="F5" s="130"/>
      <c r="G5" s="132" t="s">
        <v>103</v>
      </c>
      <c r="H5" s="132" t="s">
        <v>104</v>
      </c>
      <c r="I5" s="132" t="s">
        <v>105</v>
      </c>
      <c r="J5" s="132" t="s">
        <v>106</v>
      </c>
      <c r="K5" s="133" t="s">
        <v>107</v>
      </c>
    </row>
    <row r="6" spans="1:12" x14ac:dyDescent="0.2">
      <c r="A6" s="124">
        <v>6</v>
      </c>
      <c r="B6" s="130"/>
      <c r="C6" s="127"/>
      <c r="D6" s="130" t="s">
        <v>108</v>
      </c>
      <c r="E6" s="130"/>
      <c r="F6" s="130"/>
      <c r="G6" s="132" t="s">
        <v>109</v>
      </c>
      <c r="H6" s="132" t="s">
        <v>110</v>
      </c>
      <c r="I6" s="132" t="s">
        <v>111</v>
      </c>
      <c r="J6" s="132" t="s">
        <v>155</v>
      </c>
      <c r="K6" s="133" t="s">
        <v>156</v>
      </c>
    </row>
    <row r="7" spans="1:12" x14ac:dyDescent="0.2">
      <c r="A7" s="124">
        <v>7</v>
      </c>
      <c r="B7" s="130"/>
      <c r="C7" s="127"/>
      <c r="D7" s="130"/>
      <c r="E7" s="130" t="s">
        <v>563</v>
      </c>
      <c r="F7" s="130" t="s">
        <v>564</v>
      </c>
      <c r="G7" s="132" t="s">
        <v>157</v>
      </c>
      <c r="H7" s="132" t="s">
        <v>158</v>
      </c>
      <c r="I7" s="132" t="s">
        <v>159</v>
      </c>
      <c r="J7" s="132" t="s">
        <v>160</v>
      </c>
      <c r="K7" s="133" t="s">
        <v>161</v>
      </c>
    </row>
    <row r="8" spans="1:12" x14ac:dyDescent="0.2">
      <c r="A8" s="124">
        <v>8</v>
      </c>
      <c r="B8" s="134"/>
      <c r="C8" s="135"/>
      <c r="D8" s="136"/>
      <c r="E8" s="137" t="s">
        <v>1</v>
      </c>
      <c r="F8" s="137" t="s">
        <v>162</v>
      </c>
      <c r="G8" s="138"/>
      <c r="H8" s="138"/>
      <c r="I8" s="137" t="s">
        <v>163</v>
      </c>
      <c r="J8" s="137" t="s">
        <v>164</v>
      </c>
      <c r="K8" s="139" t="s">
        <v>165</v>
      </c>
    </row>
    <row r="9" spans="1:12" x14ac:dyDescent="0.2">
      <c r="A9" s="124">
        <v>9</v>
      </c>
      <c r="B9" s="140"/>
      <c r="C9" s="141" t="s">
        <v>836</v>
      </c>
      <c r="D9" s="141"/>
      <c r="E9" s="141"/>
      <c r="F9" s="141"/>
      <c r="G9" s="164" t="s">
        <v>166</v>
      </c>
      <c r="H9" s="163" t="s">
        <v>167</v>
      </c>
      <c r="I9" s="141" t="s">
        <v>168</v>
      </c>
      <c r="J9" s="141" t="s">
        <v>169</v>
      </c>
      <c r="K9" s="142" t="s">
        <v>170</v>
      </c>
    </row>
    <row r="10" spans="1:12" x14ac:dyDescent="0.2">
      <c r="A10" s="124">
        <v>10</v>
      </c>
      <c r="B10" s="143"/>
      <c r="C10" s="144"/>
      <c r="D10" s="144" t="s">
        <v>524</v>
      </c>
      <c r="E10" s="144"/>
      <c r="F10" s="144"/>
      <c r="G10" s="167" t="s">
        <v>171</v>
      </c>
      <c r="H10" s="166" t="s">
        <v>172</v>
      </c>
      <c r="I10" s="144" t="s">
        <v>173</v>
      </c>
      <c r="J10" s="144" t="s">
        <v>174</v>
      </c>
      <c r="K10" s="145" t="s">
        <v>175</v>
      </c>
    </row>
    <row r="11" spans="1:12" x14ac:dyDescent="0.2">
      <c r="A11" s="124">
        <v>11</v>
      </c>
      <c r="B11" s="143"/>
      <c r="C11" s="144"/>
      <c r="D11" s="144"/>
      <c r="E11" s="144" t="s">
        <v>430</v>
      </c>
      <c r="F11" s="144" t="s">
        <v>431</v>
      </c>
      <c r="G11" s="167" t="s">
        <v>432</v>
      </c>
      <c r="H11" s="166" t="s">
        <v>433</v>
      </c>
      <c r="I11" s="144" t="s">
        <v>176</v>
      </c>
      <c r="J11" s="144" t="s">
        <v>177</v>
      </c>
      <c r="K11" s="145" t="s">
        <v>178</v>
      </c>
    </row>
    <row r="12" spans="1:12" x14ac:dyDescent="0.2">
      <c r="A12" s="124">
        <v>12</v>
      </c>
      <c r="B12" s="127"/>
      <c r="C12" s="127"/>
      <c r="D12" s="127"/>
      <c r="E12" s="127" t="s">
        <v>567</v>
      </c>
      <c r="F12" s="127" t="s">
        <v>568</v>
      </c>
      <c r="G12" s="146"/>
      <c r="H12" s="147"/>
      <c r="I12" s="127" t="s">
        <v>179</v>
      </c>
      <c r="J12" s="127" t="s">
        <v>180</v>
      </c>
      <c r="K12" s="148" t="s">
        <v>181</v>
      </c>
    </row>
    <row r="13" spans="1:12" s="259" customFormat="1" x14ac:dyDescent="0.2">
      <c r="A13" s="253"/>
      <c r="B13" s="254"/>
      <c r="C13" s="254"/>
      <c r="D13" s="254"/>
      <c r="E13" s="254"/>
      <c r="F13" s="254"/>
      <c r="G13" s="255"/>
      <c r="H13" s="256"/>
      <c r="I13" s="254"/>
      <c r="J13" s="254"/>
      <c r="K13" s="257"/>
      <c r="L13" s="258"/>
    </row>
    <row r="14" spans="1:12" s="259" customFormat="1" x14ac:dyDescent="0.2">
      <c r="A14" s="253"/>
      <c r="B14" s="260"/>
      <c r="C14" s="260"/>
      <c r="D14" s="260"/>
      <c r="E14" s="260"/>
      <c r="F14" s="260"/>
      <c r="G14" s="261"/>
      <c r="H14" s="261"/>
      <c r="I14" s="261"/>
      <c r="J14" s="261"/>
      <c r="K14" s="262"/>
      <c r="L14" s="258"/>
    </row>
    <row r="15" spans="1:12" s="259" customFormat="1" x14ac:dyDescent="0.2">
      <c r="A15" s="253"/>
      <c r="B15" s="263"/>
      <c r="C15" s="263"/>
      <c r="D15" s="263"/>
      <c r="E15" s="263"/>
      <c r="F15" s="263"/>
      <c r="G15" s="264"/>
      <c r="H15" s="264"/>
      <c r="I15" s="264"/>
      <c r="J15" s="264"/>
      <c r="K15" s="265"/>
      <c r="L15" s="258"/>
    </row>
    <row r="16" spans="1:12" s="259" customFormat="1" x14ac:dyDescent="0.2">
      <c r="A16" s="253"/>
      <c r="B16" s="263"/>
      <c r="C16" s="263"/>
      <c r="D16" s="263"/>
      <c r="E16" s="263"/>
      <c r="F16" s="263"/>
      <c r="G16" s="264"/>
      <c r="H16" s="264"/>
      <c r="I16" s="264"/>
      <c r="J16" s="264"/>
      <c r="K16" s="265"/>
      <c r="L16" s="258"/>
    </row>
    <row r="17" spans="1:12" s="259" customFormat="1" x14ac:dyDescent="0.2">
      <c r="A17" s="253"/>
      <c r="B17" s="263"/>
      <c r="C17" s="263"/>
      <c r="D17" s="263"/>
      <c r="E17" s="263"/>
      <c r="F17" s="263"/>
      <c r="G17" s="264"/>
      <c r="H17" s="264"/>
      <c r="I17" s="264"/>
      <c r="J17" s="264"/>
      <c r="K17" s="265"/>
      <c r="L17" s="258"/>
    </row>
    <row r="18" spans="1:12" s="259" customFormat="1" x14ac:dyDescent="0.2">
      <c r="A18" s="253"/>
      <c r="B18" s="263"/>
      <c r="C18" s="263"/>
      <c r="D18" s="263"/>
      <c r="E18" s="263"/>
      <c r="F18" s="263"/>
      <c r="G18" s="263"/>
      <c r="H18" s="263"/>
      <c r="I18" s="263"/>
      <c r="J18" s="263"/>
      <c r="K18" s="266"/>
      <c r="L18" s="258"/>
    </row>
    <row r="19" spans="1:12" s="259" customFormat="1" x14ac:dyDescent="0.2">
      <c r="A19" s="253"/>
      <c r="B19" s="267"/>
      <c r="C19" s="268"/>
      <c r="D19" s="268"/>
      <c r="E19" s="268"/>
      <c r="F19" s="268"/>
      <c r="G19" s="268"/>
      <c r="H19" s="268"/>
      <c r="I19" s="268"/>
      <c r="J19" s="268"/>
      <c r="K19" s="269"/>
      <c r="L19" s="258"/>
    </row>
    <row r="20" spans="1:12" x14ac:dyDescent="0.2">
      <c r="A20" s="149"/>
    </row>
    <row r="21" spans="1:12" x14ac:dyDescent="0.2">
      <c r="A21" s="532" t="s">
        <v>837</v>
      </c>
      <c r="B21" s="533"/>
      <c r="C21" s="533"/>
      <c r="D21" s="533"/>
      <c r="E21" s="533"/>
      <c r="F21" s="533"/>
      <c r="G21" s="533"/>
      <c r="H21" s="533"/>
      <c r="I21" s="533"/>
      <c r="J21" s="533"/>
      <c r="K21" s="533"/>
    </row>
    <row r="22" spans="1:12" x14ac:dyDescent="0.2">
      <c r="A22" s="533"/>
      <c r="B22" s="533"/>
      <c r="C22" s="533"/>
      <c r="D22" s="533"/>
      <c r="E22" s="533"/>
      <c r="F22" s="533"/>
      <c r="G22" s="533"/>
      <c r="H22" s="533"/>
      <c r="I22" s="533"/>
      <c r="J22" s="533"/>
      <c r="K22" s="533"/>
    </row>
    <row r="23" spans="1:12" x14ac:dyDescent="0.2">
      <c r="A23" s="534"/>
      <c r="B23" s="534"/>
      <c r="C23" s="534"/>
      <c r="D23" s="534"/>
      <c r="E23" s="534"/>
      <c r="F23" s="534"/>
      <c r="G23" s="534"/>
      <c r="H23" s="534"/>
      <c r="I23" s="534"/>
      <c r="J23" s="534"/>
      <c r="K23" s="534"/>
    </row>
    <row r="24" spans="1:12" ht="5.25" customHeight="1" x14ac:dyDescent="0.2">
      <c r="A24" s="534"/>
      <c r="B24" s="534"/>
      <c r="C24" s="534"/>
      <c r="D24" s="534"/>
      <c r="E24" s="534"/>
      <c r="F24" s="534"/>
      <c r="G24" s="534"/>
      <c r="H24" s="534"/>
      <c r="I24" s="534"/>
      <c r="J24" s="534"/>
      <c r="K24" s="534"/>
    </row>
    <row r="25" spans="1:12" x14ac:dyDescent="0.2">
      <c r="A25" s="149"/>
    </row>
    <row r="26" spans="1:12" x14ac:dyDescent="0.2">
      <c r="A26" s="150"/>
    </row>
  </sheetData>
  <mergeCells count="2">
    <mergeCell ref="B2:K2"/>
    <mergeCell ref="A21:K24"/>
  </mergeCells>
  <phoneticPr fontId="3" type="noConversion"/>
  <pageMargins left="0.59055118110236227" right="0.59055118110236227" top="1.3779527559055118" bottom="0.59055118110236227" header="0.51181102362204722" footer="0.51181102362204722"/>
  <pageSetup paperSize="9" orientation="landscape" r:id="rId1"/>
  <headerFooter alignWithMargins="0">
    <oddHeader>&amp;LQUADRO 3&amp;CDESPESAS DA EDUCAÇÃO
RECURSOS PRÓPRIOS, VINCULADOS, FUNDEF E FUNDEB
DO EXERCÍCIO E EXERCÍCIOS ANTERIORES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55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0.28515625" style="152" customWidth="1"/>
    <col min="2" max="2" width="19.28515625" style="152" customWidth="1"/>
    <col min="3" max="3" width="24.85546875" style="152" customWidth="1"/>
    <col min="4" max="4" width="17.42578125" style="152" customWidth="1"/>
    <col min="5" max="5" width="16.5703125" style="152" customWidth="1"/>
    <col min="6" max="6" width="19.5703125" style="152" customWidth="1"/>
    <col min="7" max="7" width="12.7109375" style="156" customWidth="1"/>
    <col min="8" max="8" width="27.85546875" style="152" customWidth="1"/>
    <col min="9" max="16384" width="9.140625" style="152"/>
  </cols>
  <sheetData>
    <row r="1" spans="1:8" ht="24.75" customHeight="1" thickBot="1" x14ac:dyDescent="0.25">
      <c r="G1" s="535" t="s">
        <v>1053</v>
      </c>
      <c r="H1" s="535"/>
    </row>
    <row r="2" spans="1:8" ht="25.5" x14ac:dyDescent="0.2">
      <c r="A2" s="185" t="s">
        <v>232</v>
      </c>
      <c r="B2" s="390" t="s">
        <v>1062</v>
      </c>
      <c r="C2" s="185" t="s">
        <v>233</v>
      </c>
      <c r="D2" s="390" t="s">
        <v>1055</v>
      </c>
      <c r="E2" s="390" t="s">
        <v>1066</v>
      </c>
      <c r="F2" s="185" t="s">
        <v>555</v>
      </c>
      <c r="G2" s="185" t="s">
        <v>556</v>
      </c>
      <c r="H2" s="185" t="s">
        <v>406</v>
      </c>
    </row>
    <row r="3" spans="1:8" ht="25.5" x14ac:dyDescent="0.2">
      <c r="A3" s="288" t="s">
        <v>97</v>
      </c>
      <c r="B3" s="180" t="s">
        <v>184</v>
      </c>
      <c r="C3" s="186" t="s">
        <v>234</v>
      </c>
      <c r="D3" s="338" t="s">
        <v>234</v>
      </c>
      <c r="E3" s="338"/>
      <c r="F3" s="186" t="s">
        <v>234</v>
      </c>
      <c r="G3" s="186" t="s">
        <v>234</v>
      </c>
      <c r="H3" s="186" t="s">
        <v>234</v>
      </c>
    </row>
    <row r="4" spans="1:8" ht="38.25" x14ac:dyDescent="0.2">
      <c r="A4" s="288" t="s">
        <v>235</v>
      </c>
      <c r="B4" s="180" t="s">
        <v>236</v>
      </c>
      <c r="C4" s="185" t="s">
        <v>237</v>
      </c>
      <c r="D4" s="337" t="s">
        <v>883</v>
      </c>
      <c r="E4" s="337" t="s">
        <v>928</v>
      </c>
      <c r="F4" s="185" t="s">
        <v>675</v>
      </c>
      <c r="G4" s="186" t="s">
        <v>234</v>
      </c>
      <c r="H4" s="186" t="s">
        <v>234</v>
      </c>
    </row>
    <row r="5" spans="1:8" ht="38.25" x14ac:dyDescent="0.2">
      <c r="A5" s="288" t="s">
        <v>108</v>
      </c>
      <c r="B5" s="180" t="s">
        <v>238</v>
      </c>
      <c r="C5" s="185" t="s">
        <v>237</v>
      </c>
      <c r="D5" s="337" t="s">
        <v>884</v>
      </c>
      <c r="E5" s="337" t="s">
        <v>928</v>
      </c>
      <c r="F5" s="185" t="s">
        <v>676</v>
      </c>
      <c r="G5" s="186" t="s">
        <v>234</v>
      </c>
      <c r="H5" s="186" t="s">
        <v>234</v>
      </c>
    </row>
    <row r="6" spans="1:8" ht="51" x14ac:dyDescent="0.2">
      <c r="A6" s="288" t="s">
        <v>563</v>
      </c>
      <c r="B6" s="180" t="s">
        <v>239</v>
      </c>
      <c r="C6" s="186" t="s">
        <v>234</v>
      </c>
      <c r="D6" s="338" t="s">
        <v>234</v>
      </c>
      <c r="E6" s="338"/>
      <c r="F6" s="186" t="s">
        <v>234</v>
      </c>
      <c r="G6" s="186" t="s">
        <v>234</v>
      </c>
      <c r="H6" s="185" t="s">
        <v>240</v>
      </c>
    </row>
    <row r="7" spans="1:8" ht="102" x14ac:dyDescent="0.2">
      <c r="A7" s="288" t="s">
        <v>564</v>
      </c>
      <c r="B7" s="180" t="s">
        <v>241</v>
      </c>
      <c r="C7" s="185" t="s">
        <v>237</v>
      </c>
      <c r="D7" s="337" t="s">
        <v>884</v>
      </c>
      <c r="E7" s="337" t="s">
        <v>887</v>
      </c>
      <c r="F7" s="185" t="s">
        <v>677</v>
      </c>
      <c r="G7" s="186" t="s">
        <v>234</v>
      </c>
      <c r="H7" s="186" t="s">
        <v>234</v>
      </c>
    </row>
    <row r="8" spans="1:8" ht="38.25" x14ac:dyDescent="0.2">
      <c r="A8" s="288" t="s">
        <v>157</v>
      </c>
      <c r="B8" s="180" t="s">
        <v>898</v>
      </c>
      <c r="C8" s="185" t="s">
        <v>242</v>
      </c>
      <c r="D8" s="337" t="s">
        <v>884</v>
      </c>
      <c r="E8" s="337" t="s">
        <v>933</v>
      </c>
      <c r="F8" s="186" t="s">
        <v>234</v>
      </c>
      <c r="G8" s="186" t="s">
        <v>234</v>
      </c>
      <c r="H8" s="186" t="s">
        <v>234</v>
      </c>
    </row>
    <row r="9" spans="1:8" ht="51" x14ac:dyDescent="0.2">
      <c r="A9" s="288" t="s">
        <v>158</v>
      </c>
      <c r="B9" s="180" t="s">
        <v>899</v>
      </c>
      <c r="C9" s="185" t="s">
        <v>237</v>
      </c>
      <c r="D9" s="337" t="s">
        <v>953</v>
      </c>
      <c r="E9" s="337" t="s">
        <v>928</v>
      </c>
      <c r="F9" s="186" t="s">
        <v>234</v>
      </c>
      <c r="G9" s="186" t="s">
        <v>234</v>
      </c>
      <c r="H9" s="186" t="s">
        <v>234</v>
      </c>
    </row>
    <row r="10" spans="1:8" ht="53.25" customHeight="1" x14ac:dyDescent="0.2">
      <c r="A10" s="538" t="s">
        <v>1</v>
      </c>
      <c r="B10" s="461" t="s">
        <v>656</v>
      </c>
      <c r="C10" s="185" t="s">
        <v>243</v>
      </c>
      <c r="D10" s="461" t="s">
        <v>954</v>
      </c>
      <c r="E10" s="337" t="s">
        <v>888</v>
      </c>
      <c r="F10" s="440" t="s">
        <v>678</v>
      </c>
      <c r="G10" s="440" t="s">
        <v>244</v>
      </c>
      <c r="H10" s="440" t="s">
        <v>245</v>
      </c>
    </row>
    <row r="11" spans="1:8" ht="53.25" customHeight="1" x14ac:dyDescent="0.2">
      <c r="A11" s="539"/>
      <c r="B11" s="463"/>
      <c r="C11" s="315" t="s">
        <v>944</v>
      </c>
      <c r="D11" s="463"/>
      <c r="E11" s="337" t="s">
        <v>945</v>
      </c>
      <c r="F11" s="442"/>
      <c r="G11" s="442"/>
      <c r="H11" s="442"/>
    </row>
    <row r="12" spans="1:8" ht="53.25" customHeight="1" x14ac:dyDescent="0.2">
      <c r="A12" s="538" t="s">
        <v>162</v>
      </c>
      <c r="B12" s="461" t="s">
        <v>657</v>
      </c>
      <c r="C12" s="315" t="s">
        <v>243</v>
      </c>
      <c r="D12" s="461" t="s">
        <v>955</v>
      </c>
      <c r="E12" s="337" t="s">
        <v>888</v>
      </c>
      <c r="F12" s="440" t="s">
        <v>679</v>
      </c>
      <c r="G12" s="186" t="s">
        <v>234</v>
      </c>
      <c r="H12" s="186" t="s">
        <v>234</v>
      </c>
    </row>
    <row r="13" spans="1:8" ht="53.25" customHeight="1" x14ac:dyDescent="0.2">
      <c r="A13" s="539"/>
      <c r="B13" s="463"/>
      <c r="C13" s="315" t="s">
        <v>944</v>
      </c>
      <c r="D13" s="463"/>
      <c r="E13" s="337" t="s">
        <v>945</v>
      </c>
      <c r="F13" s="442"/>
      <c r="G13" s="316"/>
      <c r="H13" s="316"/>
    </row>
    <row r="14" spans="1:8" ht="45" customHeight="1" x14ac:dyDescent="0.2">
      <c r="A14" s="538" t="s">
        <v>163</v>
      </c>
      <c r="B14" s="461" t="s">
        <v>900</v>
      </c>
      <c r="C14" s="185" t="s">
        <v>243</v>
      </c>
      <c r="D14" s="461" t="s">
        <v>956</v>
      </c>
      <c r="E14" s="342" t="s">
        <v>950</v>
      </c>
      <c r="F14" s="186" t="s">
        <v>234</v>
      </c>
      <c r="G14" s="186" t="s">
        <v>234</v>
      </c>
      <c r="H14" s="185" t="s">
        <v>245</v>
      </c>
    </row>
    <row r="15" spans="1:8" ht="57" customHeight="1" x14ac:dyDescent="0.2">
      <c r="A15" s="539"/>
      <c r="B15" s="463"/>
      <c r="C15" s="315" t="s">
        <v>944</v>
      </c>
      <c r="D15" s="463"/>
      <c r="E15" s="343" t="s">
        <v>952</v>
      </c>
      <c r="F15" s="316"/>
      <c r="G15" s="316"/>
      <c r="H15" s="315"/>
    </row>
    <row r="16" spans="1:8" ht="46.5" customHeight="1" x14ac:dyDescent="0.2">
      <c r="A16" s="538" t="s">
        <v>164</v>
      </c>
      <c r="B16" s="461" t="s">
        <v>900</v>
      </c>
      <c r="C16" s="315" t="s">
        <v>243</v>
      </c>
      <c r="D16" s="461" t="s">
        <v>956</v>
      </c>
      <c r="E16" s="342" t="s">
        <v>951</v>
      </c>
      <c r="F16" s="186" t="s">
        <v>234</v>
      </c>
      <c r="G16" s="186" t="s">
        <v>234</v>
      </c>
      <c r="H16" s="185" t="s">
        <v>245</v>
      </c>
    </row>
    <row r="17" spans="1:8" ht="63.75" customHeight="1" x14ac:dyDescent="0.2">
      <c r="A17" s="539"/>
      <c r="B17" s="463"/>
      <c r="C17" s="315" t="s">
        <v>944</v>
      </c>
      <c r="D17" s="463"/>
      <c r="E17" s="343" t="s">
        <v>946</v>
      </c>
      <c r="F17" s="316"/>
      <c r="G17" s="316"/>
      <c r="H17" s="315"/>
    </row>
    <row r="18" spans="1:8" ht="98.25" customHeight="1" x14ac:dyDescent="0.2">
      <c r="A18" s="538" t="s">
        <v>165</v>
      </c>
      <c r="B18" s="461" t="s">
        <v>900</v>
      </c>
      <c r="C18" s="315" t="s">
        <v>243</v>
      </c>
      <c r="D18" s="461" t="s">
        <v>956</v>
      </c>
      <c r="E18" s="346" t="s">
        <v>947</v>
      </c>
      <c r="F18" s="186" t="s">
        <v>234</v>
      </c>
      <c r="G18" s="186" t="s">
        <v>234</v>
      </c>
      <c r="H18" s="185" t="s">
        <v>245</v>
      </c>
    </row>
    <row r="19" spans="1:8" ht="98.25" customHeight="1" x14ac:dyDescent="0.2">
      <c r="A19" s="539"/>
      <c r="B19" s="463"/>
      <c r="C19" s="315" t="s">
        <v>944</v>
      </c>
      <c r="D19" s="463"/>
      <c r="E19" s="347" t="s">
        <v>948</v>
      </c>
      <c r="F19" s="316"/>
      <c r="G19" s="316"/>
      <c r="H19" s="315"/>
    </row>
    <row r="20" spans="1:8" ht="38.25" x14ac:dyDescent="0.2">
      <c r="A20" s="185" t="s">
        <v>246</v>
      </c>
      <c r="B20" s="180" t="s">
        <v>236</v>
      </c>
      <c r="C20" s="185" t="s">
        <v>237</v>
      </c>
      <c r="D20" s="337" t="s">
        <v>1004</v>
      </c>
      <c r="E20" s="337" t="s">
        <v>928</v>
      </c>
      <c r="F20" s="185" t="s">
        <v>675</v>
      </c>
      <c r="G20" s="186" t="s">
        <v>234</v>
      </c>
      <c r="H20" s="186" t="s">
        <v>234</v>
      </c>
    </row>
    <row r="21" spans="1:8" ht="38.25" x14ac:dyDescent="0.2">
      <c r="A21" s="185" t="s">
        <v>524</v>
      </c>
      <c r="B21" s="180" t="s">
        <v>238</v>
      </c>
      <c r="C21" s="185" t="s">
        <v>237</v>
      </c>
      <c r="D21" s="400" t="s">
        <v>1005</v>
      </c>
      <c r="E21" s="337" t="s">
        <v>928</v>
      </c>
      <c r="F21" s="185" t="s">
        <v>676</v>
      </c>
      <c r="G21" s="186" t="s">
        <v>234</v>
      </c>
      <c r="H21" s="186" t="s">
        <v>234</v>
      </c>
    </row>
    <row r="22" spans="1:8" ht="51" x14ac:dyDescent="0.2">
      <c r="A22" s="185" t="s">
        <v>430</v>
      </c>
      <c r="B22" s="180" t="s">
        <v>239</v>
      </c>
      <c r="C22" s="186" t="s">
        <v>234</v>
      </c>
      <c r="D22" s="338" t="s">
        <v>234</v>
      </c>
      <c r="E22" s="338"/>
      <c r="F22" s="186" t="s">
        <v>234</v>
      </c>
      <c r="G22" s="186" t="s">
        <v>234</v>
      </c>
      <c r="H22" s="185" t="s">
        <v>240</v>
      </c>
    </row>
    <row r="23" spans="1:8" ht="102" x14ac:dyDescent="0.2">
      <c r="A23" s="185" t="s">
        <v>431</v>
      </c>
      <c r="B23" s="180" t="s">
        <v>241</v>
      </c>
      <c r="C23" s="185" t="s">
        <v>237</v>
      </c>
      <c r="D23" s="400" t="s">
        <v>1006</v>
      </c>
      <c r="E23" s="337" t="s">
        <v>928</v>
      </c>
      <c r="F23" s="185" t="s">
        <v>677</v>
      </c>
      <c r="G23" s="186" t="s">
        <v>234</v>
      </c>
      <c r="H23" s="186" t="s">
        <v>234</v>
      </c>
    </row>
    <row r="24" spans="1:8" ht="67.5" customHeight="1" x14ac:dyDescent="0.2">
      <c r="A24" s="185" t="s">
        <v>432</v>
      </c>
      <c r="B24" s="180" t="s">
        <v>898</v>
      </c>
      <c r="C24" s="185" t="s">
        <v>242</v>
      </c>
      <c r="D24" s="400" t="s">
        <v>1007</v>
      </c>
      <c r="E24" s="337" t="s">
        <v>933</v>
      </c>
      <c r="F24" s="186" t="s">
        <v>234</v>
      </c>
      <c r="G24" s="186" t="s">
        <v>234</v>
      </c>
      <c r="H24" s="186" t="s">
        <v>234</v>
      </c>
    </row>
    <row r="25" spans="1:8" ht="51" x14ac:dyDescent="0.2">
      <c r="A25" s="185" t="s">
        <v>433</v>
      </c>
      <c r="B25" s="180" t="s">
        <v>899</v>
      </c>
      <c r="C25" s="185" t="s">
        <v>237</v>
      </c>
      <c r="D25" s="400" t="s">
        <v>1007</v>
      </c>
      <c r="E25" s="337" t="s">
        <v>928</v>
      </c>
      <c r="F25" s="186" t="s">
        <v>234</v>
      </c>
      <c r="G25" s="186" t="s">
        <v>234</v>
      </c>
      <c r="H25" s="186" t="s">
        <v>234</v>
      </c>
    </row>
    <row r="26" spans="1:8" ht="59.25" customHeight="1" x14ac:dyDescent="0.2">
      <c r="A26" s="440" t="s">
        <v>567</v>
      </c>
      <c r="B26" s="461" t="s">
        <v>656</v>
      </c>
      <c r="C26" s="315" t="s">
        <v>243</v>
      </c>
      <c r="D26" s="461" t="s">
        <v>1008</v>
      </c>
      <c r="E26" s="337" t="s">
        <v>888</v>
      </c>
      <c r="F26" s="185" t="s">
        <v>678</v>
      </c>
      <c r="G26" s="185" t="s">
        <v>244</v>
      </c>
      <c r="H26" s="185" t="s">
        <v>247</v>
      </c>
    </row>
    <row r="27" spans="1:8" ht="59.25" customHeight="1" x14ac:dyDescent="0.2">
      <c r="A27" s="442"/>
      <c r="B27" s="463"/>
      <c r="C27" s="315" t="s">
        <v>944</v>
      </c>
      <c r="D27" s="463"/>
      <c r="E27" s="337" t="s">
        <v>945</v>
      </c>
      <c r="F27" s="315"/>
      <c r="G27" s="315"/>
      <c r="H27" s="315"/>
    </row>
    <row r="28" spans="1:8" ht="72.75" customHeight="1" x14ac:dyDescent="0.2">
      <c r="A28" s="440" t="s">
        <v>568</v>
      </c>
      <c r="B28" s="461" t="s">
        <v>657</v>
      </c>
      <c r="C28" s="315" t="s">
        <v>243</v>
      </c>
      <c r="D28" s="461" t="s">
        <v>1008</v>
      </c>
      <c r="E28" s="337" t="s">
        <v>888</v>
      </c>
      <c r="F28" s="185" t="s">
        <v>680</v>
      </c>
      <c r="G28" s="186" t="s">
        <v>234</v>
      </c>
      <c r="H28" s="186" t="s">
        <v>234</v>
      </c>
    </row>
    <row r="29" spans="1:8" ht="72.75" customHeight="1" x14ac:dyDescent="0.2">
      <c r="A29" s="442"/>
      <c r="B29" s="463"/>
      <c r="C29" s="315" t="s">
        <v>944</v>
      </c>
      <c r="D29" s="463"/>
      <c r="E29" s="337" t="s">
        <v>945</v>
      </c>
      <c r="F29" s="315"/>
      <c r="G29" s="316"/>
      <c r="H29" s="316"/>
    </row>
    <row r="30" spans="1:8" ht="45" customHeight="1" x14ac:dyDescent="0.2">
      <c r="A30" s="440" t="s">
        <v>179</v>
      </c>
      <c r="B30" s="461" t="s">
        <v>900</v>
      </c>
      <c r="C30" s="315" t="s">
        <v>243</v>
      </c>
      <c r="D30" s="461" t="s">
        <v>1009</v>
      </c>
      <c r="E30" s="342" t="s">
        <v>949</v>
      </c>
      <c r="F30" s="186" t="s">
        <v>234</v>
      </c>
      <c r="G30" s="186" t="s">
        <v>234</v>
      </c>
      <c r="H30" s="185" t="s">
        <v>247</v>
      </c>
    </row>
    <row r="31" spans="1:8" ht="75" customHeight="1" x14ac:dyDescent="0.2">
      <c r="A31" s="442"/>
      <c r="B31" s="463"/>
      <c r="C31" s="315" t="s">
        <v>944</v>
      </c>
      <c r="D31" s="463"/>
      <c r="E31" s="343" t="s">
        <v>952</v>
      </c>
      <c r="F31" s="316"/>
      <c r="G31" s="316"/>
      <c r="H31" s="315"/>
    </row>
    <row r="32" spans="1:8" ht="46.5" customHeight="1" x14ac:dyDescent="0.2">
      <c r="A32" s="440" t="s">
        <v>180</v>
      </c>
      <c r="B32" s="461" t="s">
        <v>900</v>
      </c>
      <c r="C32" s="315" t="s">
        <v>243</v>
      </c>
      <c r="D32" s="461" t="s">
        <v>1009</v>
      </c>
      <c r="E32" s="340" t="s">
        <v>951</v>
      </c>
      <c r="F32" s="186" t="s">
        <v>234</v>
      </c>
      <c r="G32" s="186" t="s">
        <v>234</v>
      </c>
      <c r="H32" s="185" t="s">
        <v>247</v>
      </c>
    </row>
    <row r="33" spans="1:14" ht="58.5" customHeight="1" x14ac:dyDescent="0.2">
      <c r="A33" s="442"/>
      <c r="B33" s="463"/>
      <c r="C33" s="315" t="s">
        <v>944</v>
      </c>
      <c r="D33" s="463"/>
      <c r="E33" s="344" t="s">
        <v>946</v>
      </c>
      <c r="F33" s="316"/>
      <c r="G33" s="316"/>
      <c r="H33" s="315"/>
    </row>
    <row r="34" spans="1:14" ht="102" customHeight="1" x14ac:dyDescent="0.2">
      <c r="A34" s="536" t="s">
        <v>181</v>
      </c>
      <c r="B34" s="461" t="s">
        <v>900</v>
      </c>
      <c r="C34" s="315" t="s">
        <v>243</v>
      </c>
      <c r="D34" s="540" t="s">
        <v>1009</v>
      </c>
      <c r="E34" s="346" t="s">
        <v>947</v>
      </c>
      <c r="F34" s="291" t="s">
        <v>234</v>
      </c>
      <c r="G34" s="291" t="s">
        <v>234</v>
      </c>
      <c r="H34" s="289" t="s">
        <v>247</v>
      </c>
    </row>
    <row r="35" spans="1:14" ht="102" customHeight="1" x14ac:dyDescent="0.2">
      <c r="A35" s="537"/>
      <c r="B35" s="463"/>
      <c r="C35" s="315" t="s">
        <v>944</v>
      </c>
      <c r="D35" s="541"/>
      <c r="E35" s="347" t="s">
        <v>948</v>
      </c>
      <c r="F35" s="291"/>
      <c r="G35" s="291"/>
      <c r="H35" s="289"/>
    </row>
    <row r="36" spans="1:14" x14ac:dyDescent="0.2">
      <c r="A36" s="153"/>
      <c r="B36" s="154"/>
      <c r="C36" s="155"/>
      <c r="D36" s="155"/>
      <c r="E36" s="155"/>
      <c r="F36" s="154"/>
      <c r="G36" s="155"/>
      <c r="H36" s="155"/>
      <c r="I36" s="154"/>
      <c r="J36" s="156"/>
      <c r="K36" s="156"/>
      <c r="L36" s="156"/>
      <c r="M36" s="156"/>
      <c r="N36" s="156"/>
    </row>
    <row r="37" spans="1:14" x14ac:dyDescent="0.2">
      <c r="A37" s="153"/>
      <c r="B37" s="154"/>
      <c r="C37" s="154"/>
      <c r="D37" s="154"/>
      <c r="E37" s="154"/>
      <c r="F37" s="154"/>
      <c r="G37" s="155"/>
      <c r="H37" s="155"/>
      <c r="I37" s="156"/>
      <c r="J37" s="156"/>
      <c r="K37" s="156"/>
      <c r="L37" s="156"/>
      <c r="M37" s="156"/>
      <c r="N37" s="156"/>
    </row>
    <row r="38" spans="1:14" x14ac:dyDescent="0.2">
      <c r="A38" s="153"/>
      <c r="B38" s="154"/>
      <c r="C38" s="154"/>
      <c r="D38" s="154"/>
      <c r="E38" s="154"/>
      <c r="F38" s="154"/>
      <c r="G38" s="155"/>
      <c r="H38" s="155"/>
      <c r="I38" s="156"/>
      <c r="J38" s="156"/>
      <c r="K38" s="156"/>
      <c r="L38" s="156"/>
      <c r="M38" s="156"/>
      <c r="N38" s="156"/>
    </row>
    <row r="39" spans="1:14" x14ac:dyDescent="0.2">
      <c r="A39" s="153"/>
      <c r="B39" s="154"/>
      <c r="C39" s="155"/>
      <c r="D39" s="155"/>
      <c r="E39" s="155"/>
      <c r="F39" s="155"/>
      <c r="G39" s="155"/>
      <c r="H39" s="154"/>
      <c r="I39" s="156"/>
      <c r="J39" s="156"/>
      <c r="K39" s="156"/>
      <c r="L39" s="156"/>
      <c r="M39" s="156"/>
      <c r="N39" s="156"/>
    </row>
    <row r="40" spans="1:14" x14ac:dyDescent="0.2">
      <c r="A40" s="153"/>
      <c r="B40" s="154"/>
      <c r="C40" s="154"/>
      <c r="D40" s="154"/>
      <c r="E40" s="154"/>
      <c r="F40" s="154"/>
      <c r="G40" s="155"/>
      <c r="H40" s="155"/>
      <c r="I40" s="156"/>
      <c r="J40" s="156"/>
      <c r="K40" s="156"/>
      <c r="L40" s="156"/>
      <c r="M40" s="156"/>
      <c r="N40" s="156"/>
    </row>
    <row r="41" spans="1:14" x14ac:dyDescent="0.2">
      <c r="A41" s="153"/>
      <c r="B41" s="154"/>
      <c r="C41" s="154"/>
      <c r="D41" s="154"/>
      <c r="E41" s="154"/>
      <c r="F41" s="155"/>
      <c r="G41" s="155"/>
      <c r="H41" s="155"/>
      <c r="I41" s="156"/>
      <c r="J41" s="156"/>
      <c r="K41" s="156"/>
      <c r="L41" s="156"/>
      <c r="M41" s="156"/>
      <c r="N41" s="156"/>
    </row>
    <row r="42" spans="1:14" x14ac:dyDescent="0.2">
      <c r="A42" s="153"/>
      <c r="B42" s="154"/>
      <c r="C42" s="154"/>
      <c r="D42" s="154"/>
      <c r="E42" s="154"/>
      <c r="F42" s="155"/>
      <c r="G42" s="155"/>
      <c r="H42" s="155"/>
      <c r="I42" s="156"/>
      <c r="J42" s="156"/>
      <c r="K42" s="156"/>
      <c r="L42" s="156"/>
      <c r="M42" s="156"/>
      <c r="N42" s="156"/>
    </row>
    <row r="43" spans="1:14" x14ac:dyDescent="0.2">
      <c r="A43" s="153"/>
      <c r="B43" s="154"/>
      <c r="C43" s="154"/>
      <c r="D43" s="154"/>
      <c r="E43" s="154"/>
      <c r="F43" s="154"/>
      <c r="G43" s="154"/>
      <c r="H43" s="154"/>
      <c r="I43" s="156"/>
      <c r="J43" s="156"/>
      <c r="K43" s="156"/>
      <c r="L43" s="156"/>
      <c r="M43" s="156"/>
      <c r="N43" s="156"/>
    </row>
    <row r="44" spans="1:14" x14ac:dyDescent="0.2">
      <c r="A44" s="153"/>
      <c r="B44" s="154"/>
      <c r="C44" s="154"/>
      <c r="D44" s="154"/>
      <c r="E44" s="154"/>
      <c r="F44" s="154"/>
      <c r="G44" s="155"/>
      <c r="H44" s="155"/>
      <c r="I44" s="156"/>
      <c r="J44" s="156"/>
      <c r="K44" s="156"/>
      <c r="L44" s="156"/>
      <c r="M44" s="156"/>
      <c r="N44" s="156"/>
    </row>
    <row r="45" spans="1:14" x14ac:dyDescent="0.2">
      <c r="A45" s="153"/>
      <c r="B45" s="154"/>
      <c r="C45" s="154"/>
      <c r="D45" s="154"/>
      <c r="E45" s="154"/>
      <c r="F45" s="155"/>
      <c r="G45" s="155"/>
      <c r="H45" s="154"/>
      <c r="I45" s="156"/>
      <c r="J45" s="156"/>
      <c r="K45" s="156"/>
      <c r="L45" s="156"/>
      <c r="M45" s="156"/>
      <c r="N45" s="156"/>
    </row>
    <row r="46" spans="1:14" x14ac:dyDescent="0.2">
      <c r="A46" s="153"/>
      <c r="B46" s="154"/>
      <c r="C46" s="154"/>
      <c r="D46" s="154"/>
      <c r="E46" s="154"/>
      <c r="F46" s="155"/>
      <c r="G46" s="155"/>
      <c r="H46" s="154"/>
      <c r="I46" s="156"/>
      <c r="J46" s="156"/>
      <c r="K46" s="156"/>
      <c r="L46" s="156"/>
      <c r="M46" s="156"/>
      <c r="N46" s="156"/>
    </row>
    <row r="47" spans="1:14" x14ac:dyDescent="0.2">
      <c r="A47" s="153"/>
      <c r="B47" s="154"/>
      <c r="C47" s="154"/>
      <c r="D47" s="154"/>
      <c r="E47" s="154"/>
      <c r="F47" s="155"/>
      <c r="G47" s="155"/>
      <c r="H47" s="154"/>
      <c r="I47" s="156"/>
      <c r="J47" s="156"/>
      <c r="K47" s="156"/>
      <c r="L47" s="156"/>
      <c r="M47" s="156"/>
      <c r="N47" s="156"/>
    </row>
    <row r="48" spans="1:14" x14ac:dyDescent="0.2">
      <c r="A48" s="156"/>
      <c r="B48" s="156"/>
      <c r="C48" s="156"/>
      <c r="D48" s="156"/>
      <c r="E48" s="156"/>
      <c r="F48" s="156"/>
      <c r="H48" s="156"/>
      <c r="I48" s="156"/>
      <c r="J48" s="156"/>
      <c r="K48" s="156"/>
      <c r="L48" s="156"/>
      <c r="M48" s="156"/>
      <c r="N48" s="156"/>
    </row>
    <row r="49" spans="1:14" x14ac:dyDescent="0.2">
      <c r="A49" s="156"/>
      <c r="B49" s="156"/>
      <c r="C49" s="156"/>
      <c r="D49" s="156"/>
      <c r="E49" s="156"/>
      <c r="F49" s="156"/>
      <c r="H49" s="156"/>
      <c r="I49" s="156"/>
      <c r="J49" s="156"/>
      <c r="K49" s="156"/>
      <c r="L49" s="156"/>
      <c r="M49" s="156"/>
      <c r="N49" s="156"/>
    </row>
    <row r="50" spans="1:14" x14ac:dyDescent="0.2">
      <c r="A50" s="156"/>
      <c r="B50" s="156"/>
      <c r="C50" s="156"/>
      <c r="D50" s="156"/>
      <c r="E50" s="156"/>
      <c r="F50" s="156"/>
      <c r="H50" s="156"/>
      <c r="I50" s="156"/>
      <c r="J50" s="156"/>
      <c r="K50" s="156"/>
      <c r="L50" s="156"/>
      <c r="M50" s="156"/>
      <c r="N50" s="156"/>
    </row>
    <row r="51" spans="1:14" x14ac:dyDescent="0.2">
      <c r="G51" s="152"/>
    </row>
    <row r="52" spans="1:14" x14ac:dyDescent="0.2">
      <c r="G52" s="152"/>
    </row>
    <row r="53" spans="1:14" x14ac:dyDescent="0.2">
      <c r="G53" s="152"/>
    </row>
    <row r="54" spans="1:14" x14ac:dyDescent="0.2">
      <c r="G54" s="152"/>
    </row>
    <row r="55" spans="1:14" x14ac:dyDescent="0.2">
      <c r="G55" s="152"/>
    </row>
  </sheetData>
  <mergeCells count="35">
    <mergeCell ref="D32:D33"/>
    <mergeCell ref="D34:D35"/>
    <mergeCell ref="D14:D15"/>
    <mergeCell ref="D16:D17"/>
    <mergeCell ref="D18:D19"/>
    <mergeCell ref="D26:D27"/>
    <mergeCell ref="D28:D29"/>
    <mergeCell ref="D30:D31"/>
    <mergeCell ref="A14:A15"/>
    <mergeCell ref="B14:B15"/>
    <mergeCell ref="A10:A11"/>
    <mergeCell ref="B10:B11"/>
    <mergeCell ref="A12:A13"/>
    <mergeCell ref="B12:B13"/>
    <mergeCell ref="F10:F11"/>
    <mergeCell ref="G10:G11"/>
    <mergeCell ref="H10:H11"/>
    <mergeCell ref="F12:F13"/>
    <mergeCell ref="D10:D11"/>
    <mergeCell ref="D12:D13"/>
    <mergeCell ref="A16:A17"/>
    <mergeCell ref="B16:B17"/>
    <mergeCell ref="A18:A19"/>
    <mergeCell ref="B18:B19"/>
    <mergeCell ref="A28:A29"/>
    <mergeCell ref="B28:B29"/>
    <mergeCell ref="G1:H1"/>
    <mergeCell ref="A34:A35"/>
    <mergeCell ref="B34:B35"/>
    <mergeCell ref="A30:A31"/>
    <mergeCell ref="B30:B31"/>
    <mergeCell ref="A32:A33"/>
    <mergeCell ref="B32:B33"/>
    <mergeCell ref="A26:A27"/>
    <mergeCell ref="B26:B27"/>
  </mergeCells>
  <phoneticPr fontId="3" type="noConversion"/>
  <pageMargins left="0.59055118110236227" right="0.59055118110236227" top="0.98425196850393704" bottom="0.78740157480314965" header="0.51181102362204722" footer="0.51181102362204722"/>
  <pageSetup paperSize="9" orientation="landscape" r:id="rId1"/>
  <headerFooter alignWithMargins="0">
    <oddHeader>&amp;LQUADRO 3&amp;CDESPESAS EDUCAÇÃO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7"/>
  <sheetViews>
    <sheetView showGridLines="0" zoomScaleNormal="100" zoomScaleSheetLayoutView="100" workbookViewId="0">
      <selection activeCell="K13" sqref="K13"/>
    </sheetView>
  </sheetViews>
  <sheetFormatPr defaultColWidth="18.5703125" defaultRowHeight="12.75" customHeight="1" x14ac:dyDescent="0.2"/>
  <cols>
    <col min="1" max="1" width="4.85546875" style="189" bestFit="1" customWidth="1"/>
    <col min="2" max="2" width="15.28515625" style="189" customWidth="1"/>
    <col min="3" max="3" width="16.28515625" style="189" customWidth="1"/>
    <col min="4" max="4" width="16.42578125" style="189" customWidth="1"/>
    <col min="5" max="5" width="10.42578125" style="189" customWidth="1"/>
    <col min="6" max="6" width="11.85546875" style="189" customWidth="1"/>
    <col min="7" max="7" width="11.7109375" style="189" customWidth="1"/>
    <col min="8" max="8" width="10.42578125" style="189" customWidth="1"/>
    <col min="9" max="9" width="17.42578125" style="189" customWidth="1"/>
    <col min="10" max="10" width="5.7109375" style="189" customWidth="1"/>
    <col min="11" max="11" width="17.5703125" style="189" customWidth="1"/>
    <col min="12" max="12" width="16.7109375" style="189" customWidth="1"/>
    <col min="13" max="13" width="18.140625" style="189" customWidth="1"/>
    <col min="14" max="14" width="17.5703125" style="189" customWidth="1"/>
    <col min="15" max="15" width="17.42578125" style="189" customWidth="1"/>
    <col min="16" max="16" width="13.28515625" style="189" customWidth="1"/>
    <col min="17" max="16384" width="18.5703125" style="189"/>
  </cols>
  <sheetData>
    <row r="1" spans="1:16" ht="12.75" customHeight="1" x14ac:dyDescent="0.2">
      <c r="A1" s="188">
        <v>1</v>
      </c>
      <c r="B1" s="188" t="s">
        <v>519</v>
      </c>
      <c r="C1" s="188" t="s">
        <v>520</v>
      </c>
      <c r="D1" s="188" t="s">
        <v>521</v>
      </c>
      <c r="E1" s="188" t="s">
        <v>522</v>
      </c>
      <c r="F1" s="188" t="s">
        <v>538</v>
      </c>
      <c r="G1" s="188" t="s">
        <v>550</v>
      </c>
      <c r="H1" s="188" t="s">
        <v>551</v>
      </c>
      <c r="I1" s="188" t="s">
        <v>552</v>
      </c>
      <c r="J1" s="188" t="s">
        <v>340</v>
      </c>
      <c r="K1" s="188" t="s">
        <v>341</v>
      </c>
      <c r="L1" s="188" t="s">
        <v>342</v>
      </c>
      <c r="M1" s="188" t="s">
        <v>343</v>
      </c>
      <c r="N1" s="188" t="s">
        <v>407</v>
      </c>
      <c r="O1" s="188" t="s">
        <v>408</v>
      </c>
      <c r="P1" s="188" t="s">
        <v>63</v>
      </c>
    </row>
    <row r="2" spans="1:16" ht="12.75" customHeight="1" x14ac:dyDescent="0.2">
      <c r="A2" s="188">
        <f>A1+1</f>
        <v>2</v>
      </c>
      <c r="B2" s="553" t="s">
        <v>655</v>
      </c>
      <c r="C2" s="553"/>
      <c r="D2" s="553"/>
      <c r="E2" s="553"/>
      <c r="F2" s="553"/>
      <c r="G2" s="553"/>
      <c r="H2" s="553"/>
      <c r="I2" s="553"/>
      <c r="J2" s="553"/>
      <c r="K2" s="553"/>
    </row>
    <row r="3" spans="1:16" ht="12.75" customHeight="1" x14ac:dyDescent="0.2">
      <c r="A3" s="188">
        <f t="shared" ref="A3:A47" si="0">A2+1</f>
        <v>3</v>
      </c>
      <c r="B3" s="190" t="s">
        <v>553</v>
      </c>
      <c r="C3" s="554" t="s">
        <v>554</v>
      </c>
      <c r="D3" s="554"/>
      <c r="E3" s="554"/>
      <c r="F3" s="190"/>
      <c r="I3" s="190"/>
      <c r="J3" s="190"/>
      <c r="K3" s="190"/>
    </row>
    <row r="4" spans="1:16" ht="12.75" customHeight="1" thickBot="1" x14ac:dyDescent="0.25">
      <c r="A4" s="188">
        <f t="shared" si="0"/>
        <v>4</v>
      </c>
      <c r="B4" s="542" t="s">
        <v>409</v>
      </c>
      <c r="C4" s="542"/>
      <c r="D4" s="542"/>
      <c r="E4" s="542"/>
      <c r="F4" s="542"/>
    </row>
    <row r="5" spans="1:16" ht="26.25" customHeight="1" x14ac:dyDescent="0.2">
      <c r="A5" s="188">
        <f t="shared" si="0"/>
        <v>5</v>
      </c>
      <c r="B5" s="543" t="s">
        <v>410</v>
      </c>
      <c r="C5" s="544"/>
      <c r="D5" s="544"/>
      <c r="E5" s="544" t="s">
        <v>411</v>
      </c>
      <c r="F5" s="544"/>
      <c r="G5" s="544"/>
      <c r="H5" s="544"/>
      <c r="I5" s="544" t="s">
        <v>64</v>
      </c>
      <c r="J5" s="544"/>
      <c r="K5" s="544" t="s">
        <v>412</v>
      </c>
      <c r="L5" s="544"/>
      <c r="M5" s="544" t="s">
        <v>413</v>
      </c>
      <c r="N5" s="550"/>
    </row>
    <row r="6" spans="1:16" ht="19.5" customHeight="1" thickBot="1" x14ac:dyDescent="0.25">
      <c r="A6" s="188">
        <f t="shared" si="0"/>
        <v>6</v>
      </c>
      <c r="B6" s="192" t="s">
        <v>414</v>
      </c>
      <c r="C6" s="193" t="s">
        <v>415</v>
      </c>
      <c r="D6" s="193" t="s">
        <v>416</v>
      </c>
      <c r="E6" s="193" t="s">
        <v>417</v>
      </c>
      <c r="F6" s="193" t="s">
        <v>418</v>
      </c>
      <c r="G6" s="193" t="s">
        <v>419</v>
      </c>
      <c r="H6" s="193" t="s">
        <v>416</v>
      </c>
      <c r="I6" s="193" t="s">
        <v>420</v>
      </c>
      <c r="J6" s="193" t="s">
        <v>421</v>
      </c>
      <c r="K6" s="193" t="s">
        <v>422</v>
      </c>
      <c r="L6" s="193" t="s">
        <v>423</v>
      </c>
      <c r="M6" s="193" t="s">
        <v>420</v>
      </c>
      <c r="N6" s="194" t="s">
        <v>421</v>
      </c>
    </row>
    <row r="7" spans="1:16" ht="12.75" customHeight="1" x14ac:dyDescent="0.2">
      <c r="A7" s="188">
        <f t="shared" si="0"/>
        <v>7</v>
      </c>
      <c r="B7" s="195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7"/>
    </row>
    <row r="8" spans="1:16" s="201" customFormat="1" ht="12.75" customHeight="1" x14ac:dyDescent="0.2">
      <c r="A8" s="198">
        <f t="shared" si="0"/>
        <v>8</v>
      </c>
      <c r="B8" s="545" t="s">
        <v>424</v>
      </c>
      <c r="C8" s="546"/>
      <c r="D8" s="546"/>
      <c r="E8" s="546"/>
      <c r="F8" s="546"/>
      <c r="G8" s="546"/>
      <c r="H8" s="546"/>
      <c r="I8" s="199" t="s">
        <v>264</v>
      </c>
      <c r="J8" s="199" t="str">
        <f t="shared" ref="J8:J35" ca="1" si="1">SUBSTITUTE(CELL("endereço",J8),"$",)</f>
        <v>J8</v>
      </c>
      <c r="K8" s="199" t="s">
        <v>265</v>
      </c>
      <c r="L8" s="199" t="s">
        <v>266</v>
      </c>
      <c r="M8" s="199" t="s">
        <v>267</v>
      </c>
      <c r="N8" s="200" t="str">
        <f t="shared" ref="N8:N33" ca="1" si="2">SUBSTITUTE(CELL("endereço",N8),"$",)</f>
        <v>N8</v>
      </c>
    </row>
    <row r="9" spans="1:16" s="190" customFormat="1" ht="12.75" customHeight="1" x14ac:dyDescent="0.2">
      <c r="A9" s="188">
        <f t="shared" si="0"/>
        <v>9</v>
      </c>
      <c r="B9" s="551" t="s">
        <v>425</v>
      </c>
      <c r="C9" s="547"/>
      <c r="D9" s="547"/>
      <c r="E9" s="547"/>
      <c r="F9" s="547"/>
      <c r="G9" s="547"/>
      <c r="H9" s="547"/>
      <c r="I9" s="202" t="s">
        <v>66</v>
      </c>
      <c r="J9" s="202" t="str">
        <f t="shared" ca="1" si="1"/>
        <v>J9</v>
      </c>
      <c r="K9" s="202" t="s">
        <v>250</v>
      </c>
      <c r="L9" s="202" t="s">
        <v>251</v>
      </c>
      <c r="M9" s="202" t="s">
        <v>254</v>
      </c>
      <c r="N9" s="203" t="str">
        <f t="shared" ca="1" si="2"/>
        <v>N9</v>
      </c>
    </row>
    <row r="10" spans="1:16" s="190" customFormat="1" ht="12.75" customHeight="1" x14ac:dyDescent="0.2">
      <c r="A10" s="188">
        <f t="shared" si="0"/>
        <v>10</v>
      </c>
      <c r="B10" s="204"/>
      <c r="C10" s="547" t="s">
        <v>426</v>
      </c>
      <c r="D10" s="547"/>
      <c r="E10" s="547"/>
      <c r="F10" s="547"/>
      <c r="G10" s="547"/>
      <c r="H10" s="547"/>
      <c r="I10" s="202" t="s">
        <v>14</v>
      </c>
      <c r="J10" s="202" t="str">
        <f t="shared" ca="1" si="1"/>
        <v>J10</v>
      </c>
      <c r="K10" s="307" t="s">
        <v>915</v>
      </c>
      <c r="L10" s="202" t="s">
        <v>252</v>
      </c>
      <c r="M10" s="202" t="s">
        <v>255</v>
      </c>
      <c r="N10" s="203" t="str">
        <f t="shared" ca="1" si="2"/>
        <v>N10</v>
      </c>
    </row>
    <row r="11" spans="1:16" ht="12.75" customHeight="1" x14ac:dyDescent="0.2">
      <c r="A11" s="188">
        <f t="shared" si="0"/>
        <v>11</v>
      </c>
      <c r="B11" s="205" t="str">
        <f t="shared" ref="B11:L11" ca="1" si="3">SUBSTITUTE(CELL("endereço",B11),"$",)</f>
        <v>B11</v>
      </c>
      <c r="C11" s="206" t="str">
        <f t="shared" ca="1" si="3"/>
        <v>C11</v>
      </c>
      <c r="D11" s="206" t="str">
        <f t="shared" ca="1" si="3"/>
        <v>D11</v>
      </c>
      <c r="E11" s="206" t="str">
        <f t="shared" ca="1" si="3"/>
        <v>E11</v>
      </c>
      <c r="F11" s="206" t="str">
        <f t="shared" ca="1" si="3"/>
        <v>F11</v>
      </c>
      <c r="G11" s="206" t="str">
        <f t="shared" ca="1" si="3"/>
        <v>G11</v>
      </c>
      <c r="H11" s="206" t="str">
        <f t="shared" ca="1" si="3"/>
        <v>H11</v>
      </c>
      <c r="I11" s="206" t="str">
        <f t="shared" ca="1" si="3"/>
        <v>I11</v>
      </c>
      <c r="J11" s="206" t="str">
        <f t="shared" ca="1" si="1"/>
        <v>J11</v>
      </c>
      <c r="K11" s="206" t="str">
        <f t="shared" ca="1" si="3"/>
        <v>K11</v>
      </c>
      <c r="L11" s="295" t="str">
        <f t="shared" ca="1" si="3"/>
        <v>L11</v>
      </c>
      <c r="M11" s="206" t="s">
        <v>622</v>
      </c>
      <c r="N11" s="207" t="str">
        <f t="shared" ca="1" si="2"/>
        <v>N11</v>
      </c>
    </row>
    <row r="12" spans="1:16" s="190" customFormat="1" ht="12.75" customHeight="1" x14ac:dyDescent="0.2">
      <c r="A12" s="188">
        <f t="shared" si="0"/>
        <v>12</v>
      </c>
      <c r="B12" s="208"/>
      <c r="C12" s="547" t="s">
        <v>439</v>
      </c>
      <c r="D12" s="547"/>
      <c r="E12" s="547"/>
      <c r="F12" s="547"/>
      <c r="G12" s="547"/>
      <c r="H12" s="547"/>
      <c r="I12" s="202" t="s">
        <v>65</v>
      </c>
      <c r="J12" s="202" t="str">
        <f t="shared" ca="1" si="1"/>
        <v>J12</v>
      </c>
      <c r="K12" s="209" t="s">
        <v>620</v>
      </c>
      <c r="L12" s="202" t="s">
        <v>253</v>
      </c>
      <c r="M12" s="202" t="s">
        <v>256</v>
      </c>
      <c r="N12" s="203" t="str">
        <f t="shared" ca="1" si="2"/>
        <v>N12</v>
      </c>
    </row>
    <row r="13" spans="1:16" ht="12.75" customHeight="1" x14ac:dyDescent="0.2">
      <c r="A13" s="188">
        <f t="shared" si="0"/>
        <v>13</v>
      </c>
      <c r="B13" s="205" t="str">
        <f t="shared" ref="B13:L13" ca="1" si="4">SUBSTITUTE(CELL("endereço",B13),"$",)</f>
        <v>B13</v>
      </c>
      <c r="C13" s="206" t="str">
        <f t="shared" ca="1" si="4"/>
        <v>C13</v>
      </c>
      <c r="D13" s="206" t="str">
        <f t="shared" ca="1" si="4"/>
        <v>D13</v>
      </c>
      <c r="E13" s="206" t="str">
        <f t="shared" ca="1" si="4"/>
        <v>E13</v>
      </c>
      <c r="F13" s="206" t="str">
        <f t="shared" ca="1" si="4"/>
        <v>F13</v>
      </c>
      <c r="G13" s="206" t="str">
        <f t="shared" ca="1" si="4"/>
        <v>G13</v>
      </c>
      <c r="H13" s="206" t="str">
        <f t="shared" ca="1" si="4"/>
        <v>H13</v>
      </c>
      <c r="I13" s="206" t="str">
        <f t="shared" ca="1" si="4"/>
        <v>I13</v>
      </c>
      <c r="J13" s="206" t="str">
        <f t="shared" ca="1" si="1"/>
        <v>J13</v>
      </c>
      <c r="K13" s="206" t="str">
        <f t="shared" ca="1" si="4"/>
        <v>K13</v>
      </c>
      <c r="L13" s="295" t="str">
        <f t="shared" ca="1" si="4"/>
        <v>L13</v>
      </c>
      <c r="M13" s="206" t="s">
        <v>623</v>
      </c>
      <c r="N13" s="207" t="str">
        <f t="shared" ca="1" si="2"/>
        <v>N13</v>
      </c>
    </row>
    <row r="14" spans="1:16" s="190" customFormat="1" ht="12.75" customHeight="1" x14ac:dyDescent="0.2">
      <c r="A14" s="188">
        <f t="shared" si="0"/>
        <v>14</v>
      </c>
      <c r="B14" s="551" t="s">
        <v>450</v>
      </c>
      <c r="C14" s="547"/>
      <c r="D14" s="547"/>
      <c r="E14" s="547"/>
      <c r="F14" s="547"/>
      <c r="G14" s="547"/>
      <c r="H14" s="547"/>
      <c r="I14" s="202" t="s">
        <v>257</v>
      </c>
      <c r="J14" s="202" t="str">
        <f t="shared" ca="1" si="1"/>
        <v>J14</v>
      </c>
      <c r="K14" s="202" t="s">
        <v>258</v>
      </c>
      <c r="L14" s="202" t="s">
        <v>260</v>
      </c>
      <c r="M14" s="202" t="s">
        <v>262</v>
      </c>
      <c r="N14" s="203" t="str">
        <f t="shared" ca="1" si="2"/>
        <v>N14</v>
      </c>
    </row>
    <row r="15" spans="1:16" s="190" customFormat="1" ht="12.75" customHeight="1" x14ac:dyDescent="0.2">
      <c r="A15" s="188">
        <f t="shared" si="0"/>
        <v>15</v>
      </c>
      <c r="B15" s="204"/>
      <c r="C15" s="547" t="s">
        <v>451</v>
      </c>
      <c r="D15" s="547"/>
      <c r="E15" s="547"/>
      <c r="F15" s="547"/>
      <c r="G15" s="547"/>
      <c r="H15" s="547"/>
      <c r="I15" s="202" t="s">
        <v>67</v>
      </c>
      <c r="J15" s="202" t="str">
        <f ca="1">SUBSTITUTE(CELL("endereço",J15),"$",)</f>
        <v>J15</v>
      </c>
      <c r="K15" s="202" t="s">
        <v>259</v>
      </c>
      <c r="L15" s="202" t="s">
        <v>261</v>
      </c>
      <c r="M15" s="202" t="s">
        <v>263</v>
      </c>
      <c r="N15" s="203" t="str">
        <f t="shared" ca="1" si="2"/>
        <v>N15</v>
      </c>
    </row>
    <row r="16" spans="1:16" ht="12.75" customHeight="1" x14ac:dyDescent="0.2">
      <c r="A16" s="188">
        <f t="shared" si="0"/>
        <v>16</v>
      </c>
      <c r="B16" s="205" t="str">
        <f t="shared" ref="B16:L16" ca="1" si="5">SUBSTITUTE(CELL("endereço",B16),"$",)</f>
        <v>B16</v>
      </c>
      <c r="C16" s="206" t="str">
        <f t="shared" ca="1" si="5"/>
        <v>C16</v>
      </c>
      <c r="D16" s="206" t="str">
        <f t="shared" ca="1" si="5"/>
        <v>D16</v>
      </c>
      <c r="E16" s="206" t="str">
        <f t="shared" ca="1" si="5"/>
        <v>E16</v>
      </c>
      <c r="F16" s="206" t="str">
        <f t="shared" ca="1" si="5"/>
        <v>F16</v>
      </c>
      <c r="G16" s="206" t="str">
        <f t="shared" ca="1" si="5"/>
        <v>G16</v>
      </c>
      <c r="H16" s="206" t="str">
        <f t="shared" ca="1" si="5"/>
        <v>H16</v>
      </c>
      <c r="I16" s="206" t="str">
        <f t="shared" ca="1" si="5"/>
        <v>I16</v>
      </c>
      <c r="J16" s="206" t="str">
        <f t="shared" ca="1" si="1"/>
        <v>J16</v>
      </c>
      <c r="K16" s="206" t="str">
        <f t="shared" ca="1" si="5"/>
        <v>K16</v>
      </c>
      <c r="L16" s="295" t="str">
        <f t="shared" ca="1" si="5"/>
        <v>L16</v>
      </c>
      <c r="M16" s="206" t="s">
        <v>624</v>
      </c>
      <c r="N16" s="207" t="str">
        <f t="shared" ca="1" si="2"/>
        <v>N16</v>
      </c>
    </row>
    <row r="17" spans="1:14" s="190" customFormat="1" ht="12.75" customHeight="1" x14ac:dyDescent="0.2">
      <c r="A17" s="188">
        <f t="shared" si="0"/>
        <v>17</v>
      </c>
      <c r="B17" s="208"/>
      <c r="C17" s="547" t="s">
        <v>453</v>
      </c>
      <c r="D17" s="547"/>
      <c r="E17" s="547"/>
      <c r="F17" s="547"/>
      <c r="G17" s="547"/>
      <c r="H17" s="547"/>
      <c r="I17" s="202" t="s">
        <v>18</v>
      </c>
      <c r="J17" s="202" t="str">
        <f t="shared" ca="1" si="1"/>
        <v>J17</v>
      </c>
      <c r="K17" s="202" t="s">
        <v>20</v>
      </c>
      <c r="L17" s="202" t="s">
        <v>22</v>
      </c>
      <c r="M17" s="202" t="s">
        <v>24</v>
      </c>
      <c r="N17" s="203" t="str">
        <f t="shared" ca="1" si="2"/>
        <v>N17</v>
      </c>
    </row>
    <row r="18" spans="1:14" ht="12.75" customHeight="1" x14ac:dyDescent="0.2">
      <c r="A18" s="188">
        <f t="shared" si="0"/>
        <v>18</v>
      </c>
      <c r="B18" s="205" t="str">
        <f t="shared" ref="B18:L18" ca="1" si="6">SUBSTITUTE(CELL("endereço",B18),"$",)</f>
        <v>B18</v>
      </c>
      <c r="C18" s="206" t="str">
        <f t="shared" ca="1" si="6"/>
        <v>C18</v>
      </c>
      <c r="D18" s="206" t="str">
        <f t="shared" ca="1" si="6"/>
        <v>D18</v>
      </c>
      <c r="E18" s="206" t="str">
        <f t="shared" ca="1" si="6"/>
        <v>E18</v>
      </c>
      <c r="F18" s="206" t="str">
        <f t="shared" ca="1" si="6"/>
        <v>F18</v>
      </c>
      <c r="G18" s="206" t="str">
        <f t="shared" ca="1" si="6"/>
        <v>G18</v>
      </c>
      <c r="H18" s="206" t="str">
        <f t="shared" ca="1" si="6"/>
        <v>H18</v>
      </c>
      <c r="I18" s="206" t="str">
        <f t="shared" ca="1" si="6"/>
        <v>I18</v>
      </c>
      <c r="J18" s="206" t="str">
        <f t="shared" ca="1" si="1"/>
        <v>J18</v>
      </c>
      <c r="K18" s="206" t="str">
        <f t="shared" ca="1" si="6"/>
        <v>K18</v>
      </c>
      <c r="L18" s="295" t="str">
        <f t="shared" ca="1" si="6"/>
        <v>L18</v>
      </c>
      <c r="M18" s="206" t="s">
        <v>625</v>
      </c>
      <c r="N18" s="207" t="str">
        <f t="shared" ca="1" si="2"/>
        <v>N18</v>
      </c>
    </row>
    <row r="19" spans="1:14" s="190" customFormat="1" ht="12.75" customHeight="1" x14ac:dyDescent="0.2">
      <c r="A19" s="188">
        <f t="shared" si="0"/>
        <v>19</v>
      </c>
      <c r="B19" s="208"/>
      <c r="C19" s="547" t="s">
        <v>455</v>
      </c>
      <c r="D19" s="547"/>
      <c r="E19" s="547"/>
      <c r="F19" s="547"/>
      <c r="G19" s="547"/>
      <c r="H19" s="547"/>
      <c r="I19" s="202" t="s">
        <v>17</v>
      </c>
      <c r="J19" s="202" t="str">
        <f t="shared" ca="1" si="1"/>
        <v>J19</v>
      </c>
      <c r="K19" s="202" t="s">
        <v>19</v>
      </c>
      <c r="L19" s="202" t="s">
        <v>21</v>
      </c>
      <c r="M19" s="202" t="s">
        <v>23</v>
      </c>
      <c r="N19" s="203" t="str">
        <f t="shared" ca="1" si="2"/>
        <v>N19</v>
      </c>
    </row>
    <row r="20" spans="1:14" ht="12.75" customHeight="1" x14ac:dyDescent="0.2">
      <c r="A20" s="188">
        <f t="shared" si="0"/>
        <v>20</v>
      </c>
      <c r="B20" s="205" t="str">
        <f t="shared" ref="B20:L20" ca="1" si="7">SUBSTITUTE(CELL("endereço",B20),"$",)</f>
        <v>B20</v>
      </c>
      <c r="C20" s="206" t="str">
        <f t="shared" ca="1" si="7"/>
        <v>C20</v>
      </c>
      <c r="D20" s="206" t="str">
        <f t="shared" ca="1" si="7"/>
        <v>D20</v>
      </c>
      <c r="E20" s="206" t="str">
        <f t="shared" ca="1" si="7"/>
        <v>E20</v>
      </c>
      <c r="F20" s="206" t="str">
        <f t="shared" ca="1" si="7"/>
        <v>F20</v>
      </c>
      <c r="G20" s="206" t="str">
        <f t="shared" ca="1" si="7"/>
        <v>G20</v>
      </c>
      <c r="H20" s="206" t="str">
        <f t="shared" ca="1" si="7"/>
        <v>H20</v>
      </c>
      <c r="I20" s="206" t="str">
        <f t="shared" ca="1" si="7"/>
        <v>I20</v>
      </c>
      <c r="J20" s="206" t="str">
        <f t="shared" ca="1" si="1"/>
        <v>J20</v>
      </c>
      <c r="K20" s="206" t="str">
        <f t="shared" ca="1" si="7"/>
        <v>K20</v>
      </c>
      <c r="L20" s="295" t="str">
        <f t="shared" ca="1" si="7"/>
        <v>L20</v>
      </c>
      <c r="M20" s="206" t="s">
        <v>626</v>
      </c>
      <c r="N20" s="207" t="str">
        <f t="shared" ca="1" si="2"/>
        <v>N20</v>
      </c>
    </row>
    <row r="21" spans="1:14" s="210" customFormat="1" ht="12.75" customHeight="1" x14ac:dyDescent="0.2">
      <c r="A21" s="198">
        <f t="shared" si="0"/>
        <v>21</v>
      </c>
      <c r="B21" s="545" t="s">
        <v>572</v>
      </c>
      <c r="C21" s="546"/>
      <c r="D21" s="546"/>
      <c r="E21" s="546"/>
      <c r="F21" s="546"/>
      <c r="G21" s="546"/>
      <c r="H21" s="546"/>
      <c r="I21" s="199" t="s">
        <v>296</v>
      </c>
      <c r="J21" s="199" t="str">
        <f t="shared" ca="1" si="1"/>
        <v>J21</v>
      </c>
      <c r="K21" s="199" t="s">
        <v>297</v>
      </c>
      <c r="L21" s="199" t="s">
        <v>298</v>
      </c>
      <c r="M21" s="199" t="s">
        <v>299</v>
      </c>
      <c r="N21" s="200" t="str">
        <f t="shared" ca="1" si="2"/>
        <v>N21</v>
      </c>
    </row>
    <row r="22" spans="1:14" s="201" customFormat="1" ht="12.75" customHeight="1" x14ac:dyDescent="0.2">
      <c r="A22" s="188">
        <f t="shared" si="0"/>
        <v>22</v>
      </c>
      <c r="B22" s="545" t="s">
        <v>457</v>
      </c>
      <c r="C22" s="546"/>
      <c r="D22" s="546"/>
      <c r="E22" s="546"/>
      <c r="F22" s="546"/>
      <c r="G22" s="546"/>
      <c r="H22" s="546"/>
      <c r="I22" s="199" t="s">
        <v>276</v>
      </c>
      <c r="J22" s="202" t="str">
        <f t="shared" ca="1" si="1"/>
        <v>J22</v>
      </c>
      <c r="K22" s="199" t="s">
        <v>277</v>
      </c>
      <c r="L22" s="199" t="s">
        <v>278</v>
      </c>
      <c r="M22" s="199" t="s">
        <v>279</v>
      </c>
      <c r="N22" s="203" t="str">
        <f t="shared" ca="1" si="2"/>
        <v>N22</v>
      </c>
    </row>
    <row r="23" spans="1:14" s="190" customFormat="1" ht="12.75" customHeight="1" x14ac:dyDescent="0.2">
      <c r="A23" s="188">
        <f t="shared" si="0"/>
        <v>23</v>
      </c>
      <c r="B23" s="204"/>
      <c r="C23" s="547" t="s">
        <v>458</v>
      </c>
      <c r="D23" s="547"/>
      <c r="E23" s="547"/>
      <c r="F23" s="547"/>
      <c r="G23" s="547"/>
      <c r="H23" s="547"/>
      <c r="I23" s="202" t="s">
        <v>268</v>
      </c>
      <c r="J23" s="202" t="str">
        <f t="shared" ca="1" si="1"/>
        <v>J23</v>
      </c>
      <c r="K23" s="202" t="s">
        <v>269</v>
      </c>
      <c r="L23" s="202" t="s">
        <v>270</v>
      </c>
      <c r="M23" s="202" t="s">
        <v>271</v>
      </c>
      <c r="N23" s="203" t="str">
        <f t="shared" ca="1" si="2"/>
        <v>N23</v>
      </c>
    </row>
    <row r="24" spans="1:14" ht="12.75" customHeight="1" x14ac:dyDescent="0.2">
      <c r="A24" s="188">
        <f t="shared" si="0"/>
        <v>24</v>
      </c>
      <c r="B24" s="205" t="str">
        <f t="shared" ref="B24:L24" ca="1" si="8">SUBSTITUTE(CELL("endereço",B24),"$",)</f>
        <v>B24</v>
      </c>
      <c r="C24" s="206" t="str">
        <f t="shared" ca="1" si="8"/>
        <v>C24</v>
      </c>
      <c r="D24" s="206" t="str">
        <f t="shared" ca="1" si="8"/>
        <v>D24</v>
      </c>
      <c r="E24" s="206" t="str">
        <f t="shared" ca="1" si="8"/>
        <v>E24</v>
      </c>
      <c r="F24" s="206" t="str">
        <f t="shared" ca="1" si="8"/>
        <v>F24</v>
      </c>
      <c r="G24" s="206" t="str">
        <f t="shared" ca="1" si="8"/>
        <v>G24</v>
      </c>
      <c r="H24" s="206" t="str">
        <f t="shared" ca="1" si="8"/>
        <v>H24</v>
      </c>
      <c r="I24" s="206" t="str">
        <f t="shared" ca="1" si="8"/>
        <v>I24</v>
      </c>
      <c r="J24" s="206" t="str">
        <f t="shared" ca="1" si="1"/>
        <v>J24</v>
      </c>
      <c r="K24" s="206" t="str">
        <f t="shared" ca="1" si="8"/>
        <v>K24</v>
      </c>
      <c r="L24" s="295" t="str">
        <f t="shared" ca="1" si="8"/>
        <v>L24</v>
      </c>
      <c r="M24" s="206" t="s">
        <v>627</v>
      </c>
      <c r="N24" s="207" t="str">
        <f t="shared" ca="1" si="2"/>
        <v>N24</v>
      </c>
    </row>
    <row r="25" spans="1:14" s="190" customFormat="1" ht="12.75" customHeight="1" x14ac:dyDescent="0.2">
      <c r="A25" s="188">
        <f t="shared" si="0"/>
        <v>25</v>
      </c>
      <c r="B25" s="208"/>
      <c r="C25" s="547" t="s">
        <v>466</v>
      </c>
      <c r="D25" s="547"/>
      <c r="E25" s="547"/>
      <c r="F25" s="547"/>
      <c r="G25" s="547"/>
      <c r="H25" s="547"/>
      <c r="I25" s="202" t="s">
        <v>272</v>
      </c>
      <c r="J25" s="202" t="str">
        <f t="shared" ca="1" si="1"/>
        <v>J25</v>
      </c>
      <c r="K25" s="202" t="s">
        <v>273</v>
      </c>
      <c r="L25" s="202" t="s">
        <v>274</v>
      </c>
      <c r="M25" s="202" t="s">
        <v>275</v>
      </c>
      <c r="N25" s="203" t="str">
        <f t="shared" ca="1" si="2"/>
        <v>N25</v>
      </c>
    </row>
    <row r="26" spans="1:14" ht="12.75" customHeight="1" x14ac:dyDescent="0.2">
      <c r="A26" s="188">
        <f t="shared" si="0"/>
        <v>26</v>
      </c>
      <c r="B26" s="205" t="str">
        <f t="shared" ref="B26:L26" ca="1" si="9">SUBSTITUTE(CELL("endereço",B26),"$",)</f>
        <v>B26</v>
      </c>
      <c r="C26" s="206" t="str">
        <f t="shared" ca="1" si="9"/>
        <v>C26</v>
      </c>
      <c r="D26" s="206" t="str">
        <f t="shared" ca="1" si="9"/>
        <v>D26</v>
      </c>
      <c r="E26" s="206" t="str">
        <f t="shared" ca="1" si="9"/>
        <v>E26</v>
      </c>
      <c r="F26" s="206" t="str">
        <f t="shared" ca="1" si="9"/>
        <v>F26</v>
      </c>
      <c r="G26" s="206" t="str">
        <f t="shared" ca="1" si="9"/>
        <v>G26</v>
      </c>
      <c r="H26" s="206" t="str">
        <f t="shared" ca="1" si="9"/>
        <v>H26</v>
      </c>
      <c r="I26" s="206" t="str">
        <f t="shared" ca="1" si="9"/>
        <v>I26</v>
      </c>
      <c r="J26" s="206" t="str">
        <f t="shared" ca="1" si="1"/>
        <v>J26</v>
      </c>
      <c r="K26" s="206" t="str">
        <f t="shared" ca="1" si="9"/>
        <v>K26</v>
      </c>
      <c r="L26" s="295" t="str">
        <f t="shared" ca="1" si="9"/>
        <v>L26</v>
      </c>
      <c r="M26" s="206" t="s">
        <v>628</v>
      </c>
      <c r="N26" s="207" t="str">
        <f t="shared" ca="1" si="2"/>
        <v>N26</v>
      </c>
    </row>
    <row r="27" spans="1:14" s="190" customFormat="1" ht="12.75" customHeight="1" x14ac:dyDescent="0.2">
      <c r="A27" s="188">
        <f t="shared" si="0"/>
        <v>27</v>
      </c>
      <c r="B27" s="551" t="s">
        <v>479</v>
      </c>
      <c r="C27" s="547"/>
      <c r="D27" s="547"/>
      <c r="E27" s="547"/>
      <c r="F27" s="547"/>
      <c r="G27" s="547"/>
      <c r="H27" s="547"/>
      <c r="I27" s="202" t="s">
        <v>292</v>
      </c>
      <c r="J27" s="202" t="str">
        <f t="shared" ca="1" si="1"/>
        <v>J27</v>
      </c>
      <c r="K27" s="202" t="s">
        <v>293</v>
      </c>
      <c r="L27" s="202" t="s">
        <v>294</v>
      </c>
      <c r="M27" s="202" t="s">
        <v>295</v>
      </c>
      <c r="N27" s="203" t="str">
        <f t="shared" ca="1" si="2"/>
        <v>N27</v>
      </c>
    </row>
    <row r="28" spans="1:14" s="190" customFormat="1" ht="12.75" customHeight="1" x14ac:dyDescent="0.2">
      <c r="A28" s="188">
        <f t="shared" si="0"/>
        <v>28</v>
      </c>
      <c r="B28" s="204"/>
      <c r="C28" s="547" t="s">
        <v>480</v>
      </c>
      <c r="D28" s="547"/>
      <c r="E28" s="547"/>
      <c r="F28" s="547"/>
      <c r="G28" s="547"/>
      <c r="H28" s="547"/>
      <c r="I28" s="202" t="s">
        <v>280</v>
      </c>
      <c r="J28" s="202" t="str">
        <f t="shared" ca="1" si="1"/>
        <v>J28</v>
      </c>
      <c r="K28" s="202" t="s">
        <v>281</v>
      </c>
      <c r="L28" s="202" t="s">
        <v>282</v>
      </c>
      <c r="M28" s="202" t="s">
        <v>283</v>
      </c>
      <c r="N28" s="203" t="str">
        <f t="shared" ca="1" si="2"/>
        <v>N28</v>
      </c>
    </row>
    <row r="29" spans="1:14" ht="12.75" customHeight="1" x14ac:dyDescent="0.2">
      <c r="A29" s="188">
        <f t="shared" si="0"/>
        <v>29</v>
      </c>
      <c r="B29" s="205" t="str">
        <f t="shared" ref="B29:L29" ca="1" si="10">SUBSTITUTE(CELL("endereço",B29),"$",)</f>
        <v>B29</v>
      </c>
      <c r="C29" s="206" t="str">
        <f t="shared" ca="1" si="10"/>
        <v>C29</v>
      </c>
      <c r="D29" s="206" t="str">
        <f t="shared" ca="1" si="10"/>
        <v>D29</v>
      </c>
      <c r="E29" s="206" t="str">
        <f t="shared" ca="1" si="10"/>
        <v>E29</v>
      </c>
      <c r="F29" s="206" t="str">
        <f t="shared" ca="1" si="10"/>
        <v>F29</v>
      </c>
      <c r="G29" s="206" t="str">
        <f t="shared" ca="1" si="10"/>
        <v>G29</v>
      </c>
      <c r="H29" s="206" t="str">
        <f t="shared" ca="1" si="10"/>
        <v>H29</v>
      </c>
      <c r="I29" s="206" t="str">
        <f t="shared" ca="1" si="10"/>
        <v>I29</v>
      </c>
      <c r="J29" s="206" t="str">
        <f t="shared" ca="1" si="1"/>
        <v>J29</v>
      </c>
      <c r="K29" s="206" t="str">
        <f t="shared" ca="1" si="10"/>
        <v>K29</v>
      </c>
      <c r="L29" s="295" t="str">
        <f t="shared" ca="1" si="10"/>
        <v>L29</v>
      </c>
      <c r="M29" s="206" t="s">
        <v>629</v>
      </c>
      <c r="N29" s="207" t="str">
        <f t="shared" ca="1" si="2"/>
        <v>N29</v>
      </c>
    </row>
    <row r="30" spans="1:14" s="190" customFormat="1" ht="12.75" customHeight="1" x14ac:dyDescent="0.2">
      <c r="A30" s="188">
        <f t="shared" si="0"/>
        <v>30</v>
      </c>
      <c r="B30" s="208"/>
      <c r="C30" s="547" t="s">
        <v>482</v>
      </c>
      <c r="D30" s="547"/>
      <c r="E30" s="547"/>
      <c r="F30" s="547"/>
      <c r="G30" s="547"/>
      <c r="H30" s="547"/>
      <c r="I30" s="202" t="s">
        <v>284</v>
      </c>
      <c r="J30" s="202" t="str">
        <f t="shared" ca="1" si="1"/>
        <v>J30</v>
      </c>
      <c r="K30" s="202" t="s">
        <v>285</v>
      </c>
      <c r="L30" s="202" t="s">
        <v>286</v>
      </c>
      <c r="M30" s="202" t="s">
        <v>287</v>
      </c>
      <c r="N30" s="203" t="str">
        <f t="shared" ca="1" si="2"/>
        <v>N30</v>
      </c>
    </row>
    <row r="31" spans="1:14" ht="12.75" customHeight="1" x14ac:dyDescent="0.2">
      <c r="A31" s="188">
        <f t="shared" si="0"/>
        <v>31</v>
      </c>
      <c r="B31" s="205" t="str">
        <f t="shared" ref="B31:L31" ca="1" si="11">SUBSTITUTE(CELL("endereço",B31),"$",)</f>
        <v>B31</v>
      </c>
      <c r="C31" s="206" t="str">
        <f t="shared" ca="1" si="11"/>
        <v>C31</v>
      </c>
      <c r="D31" s="206" t="str">
        <f t="shared" ca="1" si="11"/>
        <v>D31</v>
      </c>
      <c r="E31" s="206" t="str">
        <f t="shared" ca="1" si="11"/>
        <v>E31</v>
      </c>
      <c r="F31" s="206" t="str">
        <f t="shared" ca="1" si="11"/>
        <v>F31</v>
      </c>
      <c r="G31" s="206" t="str">
        <f t="shared" ca="1" si="11"/>
        <v>G31</v>
      </c>
      <c r="H31" s="206" t="str">
        <f t="shared" ca="1" si="11"/>
        <v>H31</v>
      </c>
      <c r="I31" s="206" t="str">
        <f t="shared" ca="1" si="11"/>
        <v>I31</v>
      </c>
      <c r="J31" s="206" t="str">
        <f t="shared" ca="1" si="1"/>
        <v>J31</v>
      </c>
      <c r="K31" s="206" t="str">
        <f t="shared" ca="1" si="11"/>
        <v>K31</v>
      </c>
      <c r="L31" s="295" t="str">
        <f t="shared" ca="1" si="11"/>
        <v>L31</v>
      </c>
      <c r="M31" s="206" t="s">
        <v>630</v>
      </c>
      <c r="N31" s="207" t="str">
        <f t="shared" ca="1" si="2"/>
        <v>N31</v>
      </c>
    </row>
    <row r="32" spans="1:14" s="190" customFormat="1" ht="12.75" customHeight="1" x14ac:dyDescent="0.2">
      <c r="A32" s="188">
        <f t="shared" si="0"/>
        <v>32</v>
      </c>
      <c r="B32" s="208"/>
      <c r="C32" s="547" t="s">
        <v>484</v>
      </c>
      <c r="D32" s="547"/>
      <c r="E32" s="547"/>
      <c r="F32" s="547"/>
      <c r="G32" s="547"/>
      <c r="H32" s="547"/>
      <c r="I32" s="202" t="s">
        <v>288</v>
      </c>
      <c r="J32" s="202" t="str">
        <f t="shared" ca="1" si="1"/>
        <v>J32</v>
      </c>
      <c r="K32" s="202" t="s">
        <v>289</v>
      </c>
      <c r="L32" s="202" t="s">
        <v>290</v>
      </c>
      <c r="M32" s="202" t="s">
        <v>291</v>
      </c>
      <c r="N32" s="203" t="str">
        <f t="shared" ca="1" si="2"/>
        <v>N32</v>
      </c>
    </row>
    <row r="33" spans="1:16" ht="12.75" customHeight="1" x14ac:dyDescent="0.2">
      <c r="A33" s="188">
        <f t="shared" si="0"/>
        <v>33</v>
      </c>
      <c r="B33" s="205" t="str">
        <f t="shared" ref="B33:L33" ca="1" si="12">SUBSTITUTE(CELL("endereço",B33),"$",)</f>
        <v>B33</v>
      </c>
      <c r="C33" s="206" t="str">
        <f t="shared" ca="1" si="12"/>
        <v>C33</v>
      </c>
      <c r="D33" s="206" t="str">
        <f t="shared" ca="1" si="12"/>
        <v>D33</v>
      </c>
      <c r="E33" s="206" t="str">
        <f t="shared" ca="1" si="12"/>
        <v>E33</v>
      </c>
      <c r="F33" s="206" t="str">
        <f t="shared" ca="1" si="12"/>
        <v>F33</v>
      </c>
      <c r="G33" s="206" t="str">
        <f t="shared" ca="1" si="12"/>
        <v>G33</v>
      </c>
      <c r="H33" s="206" t="str">
        <f t="shared" ca="1" si="12"/>
        <v>H33</v>
      </c>
      <c r="I33" s="206" t="str">
        <f t="shared" ca="1" si="12"/>
        <v>I33</v>
      </c>
      <c r="J33" s="206" t="str">
        <f t="shared" ca="1" si="1"/>
        <v>J33</v>
      </c>
      <c r="K33" s="206" t="str">
        <f t="shared" ca="1" si="12"/>
        <v>K33</v>
      </c>
      <c r="L33" s="295" t="str">
        <f t="shared" ca="1" si="12"/>
        <v>L33</v>
      </c>
      <c r="M33" s="206" t="s">
        <v>631</v>
      </c>
      <c r="N33" s="207" t="str">
        <f t="shared" ca="1" si="2"/>
        <v>N33</v>
      </c>
    </row>
    <row r="34" spans="1:16" ht="12.75" customHeight="1" thickBot="1" x14ac:dyDescent="0.25">
      <c r="A34" s="188">
        <f t="shared" si="0"/>
        <v>34</v>
      </c>
      <c r="B34" s="211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3"/>
      <c r="P34" s="214"/>
    </row>
    <row r="35" spans="1:16" s="201" customFormat="1" ht="30" customHeight="1" thickBot="1" x14ac:dyDescent="0.25">
      <c r="A35" s="198">
        <f t="shared" si="0"/>
        <v>35</v>
      </c>
      <c r="B35" s="548" t="s">
        <v>529</v>
      </c>
      <c r="C35" s="549"/>
      <c r="D35" s="549"/>
      <c r="E35" s="549"/>
      <c r="F35" s="549"/>
      <c r="G35" s="549"/>
      <c r="H35" s="549"/>
      <c r="I35" s="215" t="s">
        <v>318</v>
      </c>
      <c r="J35" s="215" t="str">
        <f t="shared" ca="1" si="1"/>
        <v>J35</v>
      </c>
      <c r="K35" s="215" t="s">
        <v>317</v>
      </c>
      <c r="L35" s="215" t="s">
        <v>916</v>
      </c>
      <c r="M35" s="215" t="s">
        <v>316</v>
      </c>
      <c r="N35" s="215" t="s">
        <v>621</v>
      </c>
      <c r="O35" s="216"/>
      <c r="P35" s="217"/>
    </row>
    <row r="36" spans="1:16" x14ac:dyDescent="0.2">
      <c r="A36" s="188">
        <f t="shared" si="0"/>
        <v>36</v>
      </c>
      <c r="B36" s="552"/>
      <c r="C36" s="552"/>
      <c r="D36" s="552"/>
      <c r="E36" s="552"/>
      <c r="F36" s="552"/>
      <c r="G36" s="552"/>
      <c r="H36" s="552"/>
    </row>
    <row r="37" spans="1:16" ht="12.75" customHeight="1" x14ac:dyDescent="0.2">
      <c r="A37" s="188">
        <f t="shared" si="0"/>
        <v>37</v>
      </c>
    </row>
    <row r="38" spans="1:16" ht="12.75" customHeight="1" thickBot="1" x14ac:dyDescent="0.25">
      <c r="A38" s="188">
        <f t="shared" si="0"/>
        <v>38</v>
      </c>
      <c r="B38" s="542" t="s">
        <v>487</v>
      </c>
      <c r="C38" s="542"/>
      <c r="D38" s="542"/>
      <c r="E38" s="542"/>
      <c r="F38" s="542"/>
    </row>
    <row r="39" spans="1:16" ht="25.5" customHeight="1" x14ac:dyDescent="0.2">
      <c r="A39" s="188">
        <f t="shared" si="0"/>
        <v>39</v>
      </c>
      <c r="B39" s="543" t="s">
        <v>514</v>
      </c>
      <c r="C39" s="544"/>
      <c r="D39" s="544"/>
      <c r="E39" s="544" t="s">
        <v>411</v>
      </c>
      <c r="F39" s="544"/>
      <c r="G39" s="544"/>
      <c r="H39" s="544"/>
      <c r="I39" s="544" t="s">
        <v>64</v>
      </c>
      <c r="J39" s="544"/>
      <c r="K39" s="544" t="s">
        <v>632</v>
      </c>
      <c r="L39" s="544"/>
      <c r="M39" s="544" t="s">
        <v>413</v>
      </c>
      <c r="N39" s="550"/>
    </row>
    <row r="40" spans="1:16" ht="46.5" customHeight="1" thickBot="1" x14ac:dyDescent="0.25">
      <c r="A40" s="188">
        <f t="shared" si="0"/>
        <v>40</v>
      </c>
      <c r="B40" s="192" t="s">
        <v>33</v>
      </c>
      <c r="C40" s="193" t="s">
        <v>339</v>
      </c>
      <c r="D40" s="193" t="s">
        <v>414</v>
      </c>
      <c r="E40" s="193" t="s">
        <v>417</v>
      </c>
      <c r="F40" s="193" t="s">
        <v>418</v>
      </c>
      <c r="G40" s="193" t="s">
        <v>419</v>
      </c>
      <c r="H40" s="193" t="s">
        <v>416</v>
      </c>
      <c r="I40" s="193" t="s">
        <v>420</v>
      </c>
      <c r="J40" s="193" t="s">
        <v>421</v>
      </c>
      <c r="K40" s="193" t="s">
        <v>488</v>
      </c>
      <c r="L40" s="193" t="s">
        <v>489</v>
      </c>
      <c r="M40" s="193" t="s">
        <v>420</v>
      </c>
      <c r="N40" s="194" t="s">
        <v>421</v>
      </c>
    </row>
    <row r="41" spans="1:16" ht="12.75" customHeight="1" x14ac:dyDescent="0.2">
      <c r="A41" s="188">
        <f t="shared" si="0"/>
        <v>41</v>
      </c>
      <c r="B41" s="195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7"/>
    </row>
    <row r="42" spans="1:16" s="201" customFormat="1" ht="12.75" customHeight="1" x14ac:dyDescent="0.2">
      <c r="A42" s="188">
        <f t="shared" si="0"/>
        <v>42</v>
      </c>
      <c r="B42" s="545" t="s">
        <v>490</v>
      </c>
      <c r="C42" s="546"/>
      <c r="D42" s="546"/>
      <c r="E42" s="546"/>
      <c r="F42" s="546"/>
      <c r="G42" s="546"/>
      <c r="H42" s="546"/>
      <c r="I42" s="199" t="s">
        <v>308</v>
      </c>
      <c r="J42" s="202" t="str">
        <f t="shared" ref="J42:J47" ca="1" si="13">SUBSTITUTE(CELL("endereço",J42),"$",)</f>
        <v>J42</v>
      </c>
      <c r="K42" s="199" t="s">
        <v>309</v>
      </c>
      <c r="L42" s="199" t="s">
        <v>310</v>
      </c>
      <c r="M42" s="199" t="s">
        <v>311</v>
      </c>
      <c r="N42" s="203" t="str">
        <f t="shared" ref="N42:N47" ca="1" si="14">SUBSTITUTE(CELL("endereço",N42),"$",)</f>
        <v>N42</v>
      </c>
    </row>
    <row r="43" spans="1:16" s="190" customFormat="1" ht="12.75" customHeight="1" x14ac:dyDescent="0.2">
      <c r="A43" s="188">
        <f t="shared" si="0"/>
        <v>43</v>
      </c>
      <c r="B43" s="208"/>
      <c r="C43" s="547" t="s">
        <v>491</v>
      </c>
      <c r="D43" s="547"/>
      <c r="E43" s="547"/>
      <c r="F43" s="547"/>
      <c r="G43" s="547"/>
      <c r="H43" s="547"/>
      <c r="I43" s="202" t="s">
        <v>300</v>
      </c>
      <c r="J43" s="202" t="str">
        <f t="shared" ca="1" si="13"/>
        <v>J43</v>
      </c>
      <c r="K43" s="202" t="s">
        <v>301</v>
      </c>
      <c r="L43" s="202" t="s">
        <v>302</v>
      </c>
      <c r="M43" s="202" t="s">
        <v>303</v>
      </c>
      <c r="N43" s="203" t="str">
        <f t="shared" ca="1" si="14"/>
        <v>N43</v>
      </c>
    </row>
    <row r="44" spans="1:16" ht="12.75" customHeight="1" x14ac:dyDescent="0.2">
      <c r="A44" s="188">
        <f t="shared" si="0"/>
        <v>44</v>
      </c>
      <c r="B44" s="205" t="str">
        <f t="shared" ref="B44:L44" ca="1" si="15">SUBSTITUTE(CELL("endereço",B44),"$",)</f>
        <v>B44</v>
      </c>
      <c r="C44" s="206" t="str">
        <f t="shared" ca="1" si="15"/>
        <v>C44</v>
      </c>
      <c r="D44" s="206" t="str">
        <f t="shared" ca="1" si="15"/>
        <v>D44</v>
      </c>
      <c r="E44" s="206" t="str">
        <f t="shared" ca="1" si="15"/>
        <v>E44</v>
      </c>
      <c r="F44" s="206" t="str">
        <f t="shared" ca="1" si="15"/>
        <v>F44</v>
      </c>
      <c r="G44" s="206" t="str">
        <f t="shared" ca="1" si="15"/>
        <v>G44</v>
      </c>
      <c r="H44" s="206" t="str">
        <f t="shared" ca="1" si="15"/>
        <v>H44</v>
      </c>
      <c r="I44" s="206" t="str">
        <f t="shared" ca="1" si="15"/>
        <v>I44</v>
      </c>
      <c r="J44" s="206" t="str">
        <f t="shared" ca="1" si="13"/>
        <v>J44</v>
      </c>
      <c r="K44" s="206" t="str">
        <f t="shared" ca="1" si="15"/>
        <v>K44</v>
      </c>
      <c r="L44" s="206" t="str">
        <f t="shared" ca="1" si="15"/>
        <v>L44</v>
      </c>
      <c r="M44" s="206" t="s">
        <v>633</v>
      </c>
      <c r="N44" s="207" t="str">
        <f t="shared" ca="1" si="14"/>
        <v>N44</v>
      </c>
    </row>
    <row r="45" spans="1:16" s="190" customFormat="1" ht="12.75" customHeight="1" x14ac:dyDescent="0.2">
      <c r="A45" s="188">
        <f t="shared" si="0"/>
        <v>45</v>
      </c>
      <c r="B45" s="208"/>
      <c r="C45" s="547" t="s">
        <v>493</v>
      </c>
      <c r="D45" s="547"/>
      <c r="E45" s="547"/>
      <c r="F45" s="547"/>
      <c r="G45" s="547"/>
      <c r="H45" s="547"/>
      <c r="I45" s="202" t="s">
        <v>304</v>
      </c>
      <c r="J45" s="202" t="str">
        <f t="shared" ca="1" si="13"/>
        <v>J45</v>
      </c>
      <c r="K45" s="202" t="s">
        <v>305</v>
      </c>
      <c r="L45" s="202" t="s">
        <v>306</v>
      </c>
      <c r="M45" s="202" t="s">
        <v>307</v>
      </c>
      <c r="N45" s="203" t="str">
        <f t="shared" ca="1" si="14"/>
        <v>N45</v>
      </c>
    </row>
    <row r="46" spans="1:16" ht="12.75" customHeight="1" thickBot="1" x14ac:dyDescent="0.25">
      <c r="A46" s="188">
        <f t="shared" si="0"/>
        <v>46</v>
      </c>
      <c r="B46" s="211" t="str">
        <f t="shared" ref="B46:L46" ca="1" si="16">SUBSTITUTE(CELL("endereço",B46),"$",)</f>
        <v>B46</v>
      </c>
      <c r="C46" s="212" t="str">
        <f t="shared" ca="1" si="16"/>
        <v>C46</v>
      </c>
      <c r="D46" s="212" t="str">
        <f t="shared" ca="1" si="16"/>
        <v>D46</v>
      </c>
      <c r="E46" s="212" t="str">
        <f t="shared" ca="1" si="16"/>
        <v>E46</v>
      </c>
      <c r="F46" s="212" t="str">
        <f t="shared" ca="1" si="16"/>
        <v>F46</v>
      </c>
      <c r="G46" s="212" t="str">
        <f t="shared" ca="1" si="16"/>
        <v>G46</v>
      </c>
      <c r="H46" s="212" t="str">
        <f t="shared" ca="1" si="16"/>
        <v>H46</v>
      </c>
      <c r="I46" s="212" t="str">
        <f t="shared" ca="1" si="16"/>
        <v>I46</v>
      </c>
      <c r="J46" s="212" t="str">
        <f t="shared" ca="1" si="13"/>
        <v>J46</v>
      </c>
      <c r="K46" s="212" t="str">
        <f t="shared" ca="1" si="16"/>
        <v>K46</v>
      </c>
      <c r="L46" s="212" t="str">
        <f t="shared" ca="1" si="16"/>
        <v>L46</v>
      </c>
      <c r="M46" s="212" t="s">
        <v>634</v>
      </c>
      <c r="N46" s="218" t="str">
        <f t="shared" ca="1" si="14"/>
        <v>N46</v>
      </c>
    </row>
    <row r="47" spans="1:16" s="210" customFormat="1" ht="15.75" thickBot="1" x14ac:dyDescent="0.25">
      <c r="A47" s="198">
        <f t="shared" si="0"/>
        <v>47</v>
      </c>
      <c r="B47" s="548" t="s">
        <v>529</v>
      </c>
      <c r="C47" s="549"/>
      <c r="D47" s="549"/>
      <c r="E47" s="549"/>
      <c r="F47" s="549"/>
      <c r="G47" s="549"/>
      <c r="H47" s="549"/>
      <c r="I47" s="215" t="s">
        <v>312</v>
      </c>
      <c r="J47" s="215" t="str">
        <f t="shared" ca="1" si="13"/>
        <v>J47</v>
      </c>
      <c r="K47" s="215" t="s">
        <v>313</v>
      </c>
      <c r="L47" s="215" t="s">
        <v>314</v>
      </c>
      <c r="M47" s="215" t="s">
        <v>315</v>
      </c>
      <c r="N47" s="219" t="str">
        <f t="shared" ca="1" si="14"/>
        <v>N47</v>
      </c>
    </row>
  </sheetData>
  <customSheetViews>
    <customSheetView guid="{04112440-0A73-11DA-A597-0080AD382825}" scale="60" showPageBreaks="1" hiddenRows="1" view="pageBreakPreview" showRuler="0">
      <selection activeCell="G13" sqref="G13"/>
      <rowBreaks count="10" manualBreakCount="10">
        <brk id="48" max="16383" man="1"/>
        <brk id="76" max="15" man="1"/>
        <brk id="100" max="15" man="1"/>
        <brk id="123" max="15" man="1"/>
        <brk id="146" max="15" man="1"/>
        <brk id="166" max="15" man="1"/>
        <brk id="184" max="15" man="1"/>
        <brk id="203" max="15" man="1"/>
        <brk id="225" max="15" man="1"/>
        <brk id="254" max="16383" man="1"/>
      </rowBreaks>
      <pageMargins left="0.59055118110236227" right="0.19685039370078741" top="0.59055118110236227" bottom="0.59055118110236227" header="0.31496062992125984" footer="0.31496062992125984"/>
      <pageSetup paperSize="9" scale="65" orientation="landscape" verticalDpi="300" r:id="rId1"/>
      <headerFooter alignWithMargins="0">
        <oddHeader>&amp;C&amp;"Tahoma,Negrito"QUADRO IV - MOVIMENTAÇÃO FINANCEIRA DA EDUCAÇÃO</oddHeader>
        <oddFooter>&amp;LAUDESP-PC&amp;CPágina &amp;P&amp;R&amp;D</oddFooter>
      </headerFooter>
    </customSheetView>
  </customSheetViews>
  <mergeCells count="36">
    <mergeCell ref="B2:K2"/>
    <mergeCell ref="B4:F4"/>
    <mergeCell ref="B35:H35"/>
    <mergeCell ref="B8:H8"/>
    <mergeCell ref="C3:E3"/>
    <mergeCell ref="C15:H15"/>
    <mergeCell ref="B9:H9"/>
    <mergeCell ref="C10:H10"/>
    <mergeCell ref="C19:H19"/>
    <mergeCell ref="B36:H36"/>
    <mergeCell ref="B21:H21"/>
    <mergeCell ref="C28:H28"/>
    <mergeCell ref="B22:H22"/>
    <mergeCell ref="C23:H23"/>
    <mergeCell ref="C30:H30"/>
    <mergeCell ref="C32:H32"/>
    <mergeCell ref="C25:H25"/>
    <mergeCell ref="B27:H27"/>
    <mergeCell ref="M5:N5"/>
    <mergeCell ref="B5:D5"/>
    <mergeCell ref="E5:H5"/>
    <mergeCell ref="C17:H17"/>
    <mergeCell ref="K5:L5"/>
    <mergeCell ref="I5:J5"/>
    <mergeCell ref="C12:H12"/>
    <mergeCell ref="B14:H14"/>
    <mergeCell ref="B42:H42"/>
    <mergeCell ref="C43:H43"/>
    <mergeCell ref="C45:H45"/>
    <mergeCell ref="B47:H47"/>
    <mergeCell ref="M39:N39"/>
    <mergeCell ref="B38:F38"/>
    <mergeCell ref="B39:D39"/>
    <mergeCell ref="E39:H39"/>
    <mergeCell ref="I39:J39"/>
    <mergeCell ref="K39:L39"/>
  </mergeCells>
  <phoneticPr fontId="0" type="noConversion"/>
  <pageMargins left="0.25" right="0.25" top="0.75" bottom="0.75" header="0.3" footer="0.3"/>
  <pageSetup paperSize="9" scale="65" orientation="landscape" verticalDpi="300" r:id="rId2"/>
  <headerFooter alignWithMargins="0">
    <oddHeader>&amp;LQUADRO 4&amp;C&amp;"Tahoma,Negrito"MOVIMENTAÇÃO FINANCEIRA DA EDUCAÇÃO</oddHeader>
    <oddFooter>&amp;LAUDESP-PC&amp;CPágina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2:P195"/>
  <sheetViews>
    <sheetView showGridLines="0" view="pageBreakPreview" zoomScaleNormal="75" zoomScaleSheetLayoutView="10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5" sqref="C5:D5"/>
    </sheetView>
  </sheetViews>
  <sheetFormatPr defaultColWidth="18.5703125" defaultRowHeight="12.75" customHeight="1" x14ac:dyDescent="0.2"/>
  <cols>
    <col min="1" max="1" width="4.85546875" style="189" bestFit="1" customWidth="1"/>
    <col min="2" max="2" width="15.28515625" style="189" customWidth="1"/>
    <col min="3" max="3" width="16.28515625" style="189" customWidth="1"/>
    <col min="4" max="4" width="16.42578125" style="189" customWidth="1"/>
    <col min="5" max="5" width="10.42578125" style="189" customWidth="1"/>
    <col min="6" max="6" width="11.85546875" style="189" customWidth="1"/>
    <col min="7" max="7" width="11.7109375" style="189" customWidth="1"/>
    <col min="8" max="8" width="10.42578125" style="189" customWidth="1"/>
    <col min="9" max="9" width="17.42578125" style="189" customWidth="1"/>
    <col min="10" max="10" width="5.7109375" style="191" customWidth="1"/>
    <col min="11" max="11" width="17.5703125" style="191" customWidth="1"/>
    <col min="12" max="12" width="16.7109375" style="189" customWidth="1"/>
    <col min="13" max="13" width="18.140625" style="189" customWidth="1"/>
    <col min="14" max="14" width="17.5703125" style="189" customWidth="1"/>
    <col min="15" max="15" width="17.42578125" style="189" customWidth="1"/>
    <col min="16" max="16" width="13.28515625" style="189" customWidth="1"/>
    <col min="17" max="16384" width="18.5703125" style="189"/>
  </cols>
  <sheetData>
    <row r="2" spans="1:16" ht="20.25" customHeight="1" thickBot="1" x14ac:dyDescent="0.25">
      <c r="A2" s="220"/>
      <c r="B2" s="542" t="s">
        <v>409</v>
      </c>
      <c r="C2" s="542"/>
      <c r="D2" s="542"/>
      <c r="E2" s="542"/>
      <c r="F2" s="542"/>
      <c r="G2" s="542"/>
      <c r="H2" s="542"/>
      <c r="O2" s="535" t="s">
        <v>1053</v>
      </c>
      <c r="P2" s="535"/>
    </row>
    <row r="3" spans="1:16" ht="29.25" customHeight="1" thickBot="1" x14ac:dyDescent="0.25">
      <c r="A3" s="220"/>
      <c r="B3" s="221" t="s">
        <v>530</v>
      </c>
      <c r="C3" s="556" t="s">
        <v>1062</v>
      </c>
      <c r="D3" s="556"/>
      <c r="E3" s="562" t="s">
        <v>531</v>
      </c>
      <c r="F3" s="562"/>
      <c r="G3" s="562" t="s">
        <v>532</v>
      </c>
      <c r="H3" s="562"/>
      <c r="I3" s="562"/>
      <c r="J3" s="556" t="s">
        <v>1066</v>
      </c>
      <c r="K3" s="556"/>
      <c r="L3" s="562" t="s">
        <v>555</v>
      </c>
      <c r="M3" s="562"/>
      <c r="N3" s="562" t="s">
        <v>556</v>
      </c>
      <c r="O3" s="562"/>
      <c r="P3" s="222" t="s">
        <v>338</v>
      </c>
    </row>
    <row r="4" spans="1:16" ht="12.75" customHeight="1" thickBot="1" x14ac:dyDescent="0.25">
      <c r="A4" s="220"/>
      <c r="C4" s="191"/>
      <c r="D4" s="191"/>
    </row>
    <row r="5" spans="1:16" s="201" customFormat="1" ht="41.25" customHeight="1" x14ac:dyDescent="0.2">
      <c r="A5" s="223"/>
      <c r="B5" s="224" t="s">
        <v>517</v>
      </c>
      <c r="C5" s="576" t="s">
        <v>494</v>
      </c>
      <c r="D5" s="576"/>
      <c r="E5" s="568" t="s">
        <v>3</v>
      </c>
      <c r="F5" s="568"/>
      <c r="G5" s="568" t="s">
        <v>3</v>
      </c>
      <c r="H5" s="568"/>
      <c r="I5" s="568"/>
      <c r="J5" s="557" t="s">
        <v>3</v>
      </c>
      <c r="K5" s="557"/>
      <c r="L5" s="544" t="s">
        <v>3</v>
      </c>
      <c r="M5" s="544"/>
      <c r="N5" s="544" t="s">
        <v>3</v>
      </c>
      <c r="O5" s="544"/>
      <c r="P5" s="301" t="s">
        <v>3</v>
      </c>
    </row>
    <row r="6" spans="1:16" s="300" customFormat="1" ht="15" x14ac:dyDescent="0.2">
      <c r="A6" s="220"/>
      <c r="B6" s="208" t="s">
        <v>30</v>
      </c>
      <c r="C6" s="569" t="s">
        <v>495</v>
      </c>
      <c r="D6" s="569"/>
      <c r="E6" s="564" t="s">
        <v>3</v>
      </c>
      <c r="F6" s="564"/>
      <c r="G6" s="563" t="s">
        <v>3</v>
      </c>
      <c r="H6" s="563"/>
      <c r="I6" s="563"/>
      <c r="J6" s="558" t="s">
        <v>3</v>
      </c>
      <c r="K6" s="558"/>
      <c r="L6" s="564" t="s">
        <v>3</v>
      </c>
      <c r="M6" s="564"/>
      <c r="N6" s="564" t="s">
        <v>3</v>
      </c>
      <c r="O6" s="564"/>
      <c r="P6" s="203" t="s">
        <v>3</v>
      </c>
    </row>
    <row r="7" spans="1:16" s="300" customFormat="1" ht="12.75" customHeight="1" x14ac:dyDescent="0.2">
      <c r="A7" s="220"/>
      <c r="B7" s="208" t="s">
        <v>523</v>
      </c>
      <c r="C7" s="569" t="s">
        <v>496</v>
      </c>
      <c r="D7" s="569"/>
      <c r="E7" s="564" t="s">
        <v>3</v>
      </c>
      <c r="F7" s="564"/>
      <c r="G7" s="564" t="s">
        <v>3</v>
      </c>
      <c r="H7" s="564"/>
      <c r="I7" s="564"/>
      <c r="J7" s="558" t="s">
        <v>3</v>
      </c>
      <c r="K7" s="558"/>
      <c r="L7" s="564" t="s">
        <v>3</v>
      </c>
      <c r="M7" s="564"/>
      <c r="N7" s="564" t="s">
        <v>3</v>
      </c>
      <c r="O7" s="564"/>
      <c r="P7" s="203" t="s">
        <v>3</v>
      </c>
    </row>
    <row r="8" spans="1:16" ht="39" customHeight="1" x14ac:dyDescent="0.2">
      <c r="A8" s="225"/>
      <c r="B8" s="303" t="s">
        <v>427</v>
      </c>
      <c r="C8" s="555" t="s">
        <v>322</v>
      </c>
      <c r="D8" s="555"/>
      <c r="E8" s="567" t="s">
        <v>3</v>
      </c>
      <c r="F8" s="567"/>
      <c r="G8" s="567" t="s">
        <v>3</v>
      </c>
      <c r="H8" s="567"/>
      <c r="I8" s="567"/>
      <c r="J8" s="555" t="s">
        <v>3</v>
      </c>
      <c r="K8" s="555"/>
      <c r="L8" s="565" t="s">
        <v>3</v>
      </c>
      <c r="M8" s="565"/>
      <c r="N8" s="565" t="s">
        <v>319</v>
      </c>
      <c r="O8" s="565"/>
      <c r="P8" s="304" t="s">
        <v>3</v>
      </c>
    </row>
    <row r="9" spans="1:16" ht="45.75" customHeight="1" x14ac:dyDescent="0.2">
      <c r="A9" s="220"/>
      <c r="B9" s="303" t="s">
        <v>428</v>
      </c>
      <c r="C9" s="555" t="s">
        <v>684</v>
      </c>
      <c r="D9" s="555"/>
      <c r="E9" s="565" t="s">
        <v>320</v>
      </c>
      <c r="F9" s="565"/>
      <c r="G9" s="566" t="s">
        <v>334</v>
      </c>
      <c r="H9" s="566"/>
      <c r="I9" s="566"/>
      <c r="J9" s="555" t="s">
        <v>3</v>
      </c>
      <c r="K9" s="555"/>
      <c r="L9" s="565" t="s">
        <v>3</v>
      </c>
      <c r="M9" s="565"/>
      <c r="N9" s="565" t="s">
        <v>3</v>
      </c>
      <c r="O9" s="565"/>
      <c r="P9" s="304"/>
    </row>
    <row r="10" spans="1:16" ht="45" customHeight="1" x14ac:dyDescent="0.2">
      <c r="A10" s="220"/>
      <c r="B10" s="303" t="s">
        <v>429</v>
      </c>
      <c r="C10" s="555" t="s">
        <v>685</v>
      </c>
      <c r="D10" s="555"/>
      <c r="E10" s="565" t="s">
        <v>320</v>
      </c>
      <c r="F10" s="565"/>
      <c r="G10" s="566" t="s">
        <v>334</v>
      </c>
      <c r="H10" s="566"/>
      <c r="I10" s="566"/>
      <c r="J10" s="555" t="s">
        <v>3</v>
      </c>
      <c r="K10" s="555"/>
      <c r="L10" s="565" t="s">
        <v>686</v>
      </c>
      <c r="M10" s="565"/>
      <c r="N10" s="565" t="s">
        <v>687</v>
      </c>
      <c r="O10" s="565"/>
      <c r="P10" s="304"/>
    </row>
    <row r="11" spans="1:16" ht="15" x14ac:dyDescent="0.2">
      <c r="A11" s="220"/>
      <c r="B11" s="303" t="s">
        <v>430</v>
      </c>
      <c r="C11" s="555" t="s">
        <v>497</v>
      </c>
      <c r="D11" s="555"/>
      <c r="E11" s="567" t="s">
        <v>3</v>
      </c>
      <c r="F11" s="567"/>
      <c r="G11" s="567" t="s">
        <v>3</v>
      </c>
      <c r="H11" s="567"/>
      <c r="I11" s="567"/>
      <c r="J11" s="555" t="s">
        <v>3</v>
      </c>
      <c r="K11" s="555"/>
      <c r="L11" s="565" t="s">
        <v>3</v>
      </c>
      <c r="M11" s="565"/>
      <c r="N11" s="565" t="s">
        <v>3</v>
      </c>
      <c r="O11" s="565"/>
      <c r="P11" s="304" t="s">
        <v>3</v>
      </c>
    </row>
    <row r="12" spans="1:16" ht="15" x14ac:dyDescent="0.2">
      <c r="A12" s="220"/>
      <c r="B12" s="303" t="s">
        <v>431</v>
      </c>
      <c r="C12" s="555" t="s">
        <v>497</v>
      </c>
      <c r="D12" s="555"/>
      <c r="E12" s="567" t="s">
        <v>3</v>
      </c>
      <c r="F12" s="567"/>
      <c r="G12" s="567" t="s">
        <v>3</v>
      </c>
      <c r="H12" s="567"/>
      <c r="I12" s="567"/>
      <c r="J12" s="555" t="s">
        <v>3</v>
      </c>
      <c r="K12" s="555"/>
      <c r="L12" s="565" t="s">
        <v>3</v>
      </c>
      <c r="M12" s="565"/>
      <c r="N12" s="565" t="s">
        <v>3</v>
      </c>
      <c r="O12" s="565"/>
      <c r="P12" s="304" t="s">
        <v>3</v>
      </c>
    </row>
    <row r="13" spans="1:16" ht="15" x14ac:dyDescent="0.2">
      <c r="A13" s="220"/>
      <c r="B13" s="303" t="s">
        <v>432</v>
      </c>
      <c r="C13" s="555" t="s">
        <v>497</v>
      </c>
      <c r="D13" s="555"/>
      <c r="E13" s="567" t="s">
        <v>3</v>
      </c>
      <c r="F13" s="567"/>
      <c r="G13" s="567" t="s">
        <v>3</v>
      </c>
      <c r="H13" s="567"/>
      <c r="I13" s="567"/>
      <c r="J13" s="555" t="s">
        <v>3</v>
      </c>
      <c r="K13" s="555"/>
      <c r="L13" s="565" t="s">
        <v>3</v>
      </c>
      <c r="M13" s="565"/>
      <c r="N13" s="565" t="s">
        <v>3</v>
      </c>
      <c r="O13" s="565"/>
      <c r="P13" s="304" t="s">
        <v>3</v>
      </c>
    </row>
    <row r="14" spans="1:16" ht="15" x14ac:dyDescent="0.2">
      <c r="A14" s="220"/>
      <c r="B14" s="303" t="s">
        <v>433</v>
      </c>
      <c r="C14" s="555" t="s">
        <v>497</v>
      </c>
      <c r="D14" s="555"/>
      <c r="E14" s="567" t="s">
        <v>3</v>
      </c>
      <c r="F14" s="567"/>
      <c r="G14" s="567" t="s">
        <v>3</v>
      </c>
      <c r="H14" s="567"/>
      <c r="I14" s="567"/>
      <c r="J14" s="555" t="s">
        <v>3</v>
      </c>
      <c r="K14" s="555"/>
      <c r="L14" s="565" t="s">
        <v>3</v>
      </c>
      <c r="M14" s="565"/>
      <c r="N14" s="565" t="s">
        <v>3</v>
      </c>
      <c r="O14" s="565"/>
      <c r="P14" s="304" t="s">
        <v>3</v>
      </c>
    </row>
    <row r="15" spans="1:16" ht="41.25" customHeight="1" x14ac:dyDescent="0.2">
      <c r="A15" s="220"/>
      <c r="B15" s="303" t="s">
        <v>434</v>
      </c>
      <c r="C15" s="555" t="s">
        <v>323</v>
      </c>
      <c r="D15" s="555"/>
      <c r="E15" s="565" t="s">
        <v>320</v>
      </c>
      <c r="F15" s="565"/>
      <c r="G15" s="566" t="s">
        <v>334</v>
      </c>
      <c r="H15" s="566"/>
      <c r="I15" s="566"/>
      <c r="J15" s="555" t="s">
        <v>891</v>
      </c>
      <c r="K15" s="555"/>
      <c r="L15" s="565" t="s">
        <v>3</v>
      </c>
      <c r="M15" s="565"/>
      <c r="N15" s="565" t="s">
        <v>3</v>
      </c>
      <c r="O15" s="565"/>
      <c r="P15" s="304" t="s">
        <v>3</v>
      </c>
    </row>
    <row r="16" spans="1:16" ht="55.5" customHeight="1" x14ac:dyDescent="0.2">
      <c r="A16" s="220"/>
      <c r="B16" s="303" t="s">
        <v>435</v>
      </c>
      <c r="C16" s="555" t="s">
        <v>498</v>
      </c>
      <c r="D16" s="555"/>
      <c r="E16" s="565" t="s">
        <v>320</v>
      </c>
      <c r="F16" s="565"/>
      <c r="G16" s="566" t="s">
        <v>334</v>
      </c>
      <c r="H16" s="566"/>
      <c r="I16" s="566"/>
      <c r="J16" s="555" t="s">
        <v>891</v>
      </c>
      <c r="K16" s="555"/>
      <c r="L16" s="565" t="s">
        <v>3</v>
      </c>
      <c r="M16" s="565"/>
      <c r="N16" s="565" t="s">
        <v>3</v>
      </c>
      <c r="O16" s="565"/>
      <c r="P16" s="304" t="s">
        <v>321</v>
      </c>
    </row>
    <row r="17" spans="1:16" ht="73.5" customHeight="1" x14ac:dyDescent="0.2">
      <c r="A17" s="220"/>
      <c r="B17" s="303" t="s">
        <v>436</v>
      </c>
      <c r="C17" s="555" t="s">
        <v>841</v>
      </c>
      <c r="D17" s="555"/>
      <c r="E17" s="565" t="s">
        <v>320</v>
      </c>
      <c r="F17" s="565"/>
      <c r="G17" s="566" t="s">
        <v>334</v>
      </c>
      <c r="H17" s="566"/>
      <c r="I17" s="566"/>
      <c r="J17" s="555" t="s">
        <v>891</v>
      </c>
      <c r="K17" s="555"/>
      <c r="L17" s="565" t="s">
        <v>3</v>
      </c>
      <c r="M17" s="565"/>
      <c r="N17" s="565" t="s">
        <v>3</v>
      </c>
      <c r="O17" s="565"/>
      <c r="P17" s="304" t="s">
        <v>3</v>
      </c>
    </row>
    <row r="18" spans="1:16" ht="66" customHeight="1" x14ac:dyDescent="0.2">
      <c r="A18" s="220"/>
      <c r="B18" s="303" t="s">
        <v>437</v>
      </c>
      <c r="C18" s="555" t="s">
        <v>842</v>
      </c>
      <c r="D18" s="555"/>
      <c r="E18" s="565" t="s">
        <v>320</v>
      </c>
      <c r="F18" s="565"/>
      <c r="G18" s="566" t="s">
        <v>334</v>
      </c>
      <c r="H18" s="566"/>
      <c r="I18" s="566"/>
      <c r="J18" s="555" t="s">
        <v>891</v>
      </c>
      <c r="K18" s="555"/>
      <c r="L18" s="565" t="s">
        <v>3</v>
      </c>
      <c r="M18" s="565"/>
      <c r="N18" s="565" t="s">
        <v>3</v>
      </c>
      <c r="O18" s="565"/>
      <c r="P18" s="304" t="s">
        <v>3</v>
      </c>
    </row>
    <row r="19" spans="1:16" ht="42" customHeight="1" x14ac:dyDescent="0.2">
      <c r="A19" s="220"/>
      <c r="B19" s="303" t="s">
        <v>438</v>
      </c>
      <c r="C19" s="555" t="s">
        <v>498</v>
      </c>
      <c r="D19" s="555"/>
      <c r="E19" s="565" t="s">
        <v>320</v>
      </c>
      <c r="F19" s="565"/>
      <c r="G19" s="566" t="s">
        <v>334</v>
      </c>
      <c r="H19" s="566"/>
      <c r="I19" s="566"/>
      <c r="J19" s="555" t="s">
        <v>891</v>
      </c>
      <c r="K19" s="555"/>
      <c r="L19" s="565" t="s">
        <v>3</v>
      </c>
      <c r="M19" s="565"/>
      <c r="N19" s="565" t="s">
        <v>3</v>
      </c>
      <c r="O19" s="565"/>
      <c r="P19" s="304" t="s">
        <v>326</v>
      </c>
    </row>
    <row r="20" spans="1:16" s="300" customFormat="1" ht="12.75" customHeight="1" x14ac:dyDescent="0.2">
      <c r="A20" s="226"/>
      <c r="B20" s="208" t="s">
        <v>565</v>
      </c>
      <c r="C20" s="569" t="s">
        <v>499</v>
      </c>
      <c r="D20" s="569"/>
      <c r="E20" s="564" t="s">
        <v>3</v>
      </c>
      <c r="F20" s="564"/>
      <c r="G20" s="564" t="s">
        <v>3</v>
      </c>
      <c r="H20" s="564"/>
      <c r="I20" s="564"/>
      <c r="J20" s="558" t="s">
        <v>3</v>
      </c>
      <c r="K20" s="558"/>
      <c r="L20" s="564" t="s">
        <v>3</v>
      </c>
      <c r="M20" s="564"/>
      <c r="N20" s="564" t="s">
        <v>3</v>
      </c>
      <c r="O20" s="564"/>
      <c r="P20" s="203" t="s">
        <v>3</v>
      </c>
    </row>
    <row r="21" spans="1:16" ht="39.75" customHeight="1" x14ac:dyDescent="0.2">
      <c r="A21" s="220"/>
      <c r="B21" s="303" t="s">
        <v>440</v>
      </c>
      <c r="C21" s="555" t="s">
        <v>322</v>
      </c>
      <c r="D21" s="555"/>
      <c r="E21" s="567" t="s">
        <v>3</v>
      </c>
      <c r="F21" s="567"/>
      <c r="G21" s="567" t="s">
        <v>3</v>
      </c>
      <c r="H21" s="567"/>
      <c r="I21" s="567"/>
      <c r="J21" s="555" t="s">
        <v>3</v>
      </c>
      <c r="K21" s="555"/>
      <c r="L21" s="565" t="s">
        <v>3</v>
      </c>
      <c r="M21" s="565"/>
      <c r="N21" s="565" t="s">
        <v>319</v>
      </c>
      <c r="O21" s="565"/>
      <c r="P21" s="304" t="s">
        <v>3</v>
      </c>
    </row>
    <row r="22" spans="1:16" ht="44.25" customHeight="1" x14ac:dyDescent="0.2">
      <c r="A22" s="220"/>
      <c r="B22" s="303" t="s">
        <v>441</v>
      </c>
      <c r="C22" s="555" t="s">
        <v>684</v>
      </c>
      <c r="D22" s="555"/>
      <c r="E22" s="565" t="s">
        <v>320</v>
      </c>
      <c r="F22" s="565"/>
      <c r="G22" s="566" t="s">
        <v>334</v>
      </c>
      <c r="H22" s="566"/>
      <c r="I22" s="566"/>
      <c r="J22" s="555" t="s">
        <v>3</v>
      </c>
      <c r="K22" s="555"/>
      <c r="L22" s="570" t="s">
        <v>688</v>
      </c>
      <c r="M22" s="565"/>
      <c r="N22" s="565" t="s">
        <v>689</v>
      </c>
      <c r="O22" s="565"/>
      <c r="P22" s="304"/>
    </row>
    <row r="23" spans="1:16" ht="44.25" customHeight="1" x14ac:dyDescent="0.2">
      <c r="A23" s="220"/>
      <c r="B23" s="303" t="s">
        <v>442</v>
      </c>
      <c r="C23" s="555" t="s">
        <v>685</v>
      </c>
      <c r="D23" s="555"/>
      <c r="E23" s="565" t="s">
        <v>320</v>
      </c>
      <c r="F23" s="565"/>
      <c r="G23" s="566" t="s">
        <v>334</v>
      </c>
      <c r="H23" s="566"/>
      <c r="I23" s="566"/>
      <c r="J23" s="555" t="s">
        <v>3</v>
      </c>
      <c r="K23" s="555"/>
      <c r="L23" s="565" t="s">
        <v>686</v>
      </c>
      <c r="M23" s="565"/>
      <c r="N23" s="565" t="s">
        <v>690</v>
      </c>
      <c r="O23" s="565"/>
      <c r="P23" s="304"/>
    </row>
    <row r="24" spans="1:16" x14ac:dyDescent="0.2">
      <c r="A24" s="220"/>
      <c r="B24" s="303" t="s">
        <v>443</v>
      </c>
      <c r="C24" s="555" t="s">
        <v>324</v>
      </c>
      <c r="D24" s="555"/>
      <c r="E24" s="565" t="s">
        <v>325</v>
      </c>
      <c r="F24" s="565"/>
      <c r="G24" s="566" t="s">
        <v>334</v>
      </c>
      <c r="H24" s="566"/>
      <c r="I24" s="566"/>
      <c r="J24" s="555" t="s">
        <v>942</v>
      </c>
      <c r="K24" s="555"/>
      <c r="L24" s="565" t="s">
        <v>3</v>
      </c>
      <c r="M24" s="565"/>
      <c r="N24" s="565" t="s">
        <v>691</v>
      </c>
      <c r="O24" s="565"/>
      <c r="P24" s="304" t="s">
        <v>3</v>
      </c>
    </row>
    <row r="25" spans="1:16" ht="78" customHeight="1" x14ac:dyDescent="0.2">
      <c r="A25" s="220"/>
      <c r="B25" s="303" t="s">
        <v>444</v>
      </c>
      <c r="C25" s="555" t="s">
        <v>327</v>
      </c>
      <c r="D25" s="555"/>
      <c r="E25" s="565" t="s">
        <v>325</v>
      </c>
      <c r="F25" s="565"/>
      <c r="G25" s="566" t="s">
        <v>334</v>
      </c>
      <c r="H25" s="566"/>
      <c r="I25" s="566"/>
      <c r="J25" s="555" t="s">
        <v>943</v>
      </c>
      <c r="K25" s="555"/>
      <c r="L25" s="565" t="s">
        <v>3</v>
      </c>
      <c r="M25" s="565"/>
      <c r="N25" s="565" t="s">
        <v>691</v>
      </c>
      <c r="O25" s="565"/>
      <c r="P25" s="304" t="s">
        <v>3</v>
      </c>
    </row>
    <row r="26" spans="1:16" ht="60" customHeight="1" x14ac:dyDescent="0.2">
      <c r="A26" s="220"/>
      <c r="B26" s="303" t="s">
        <v>445</v>
      </c>
      <c r="C26" s="555" t="s">
        <v>328</v>
      </c>
      <c r="D26" s="555"/>
      <c r="E26" s="565" t="s">
        <v>325</v>
      </c>
      <c r="F26" s="565"/>
      <c r="G26" s="566" t="s">
        <v>334</v>
      </c>
      <c r="H26" s="566"/>
      <c r="I26" s="566"/>
      <c r="J26" s="555" t="s">
        <v>934</v>
      </c>
      <c r="K26" s="555"/>
      <c r="L26" s="565" t="s">
        <v>3</v>
      </c>
      <c r="M26" s="565"/>
      <c r="N26" s="565" t="s">
        <v>691</v>
      </c>
      <c r="O26" s="565"/>
      <c r="P26" s="304" t="s">
        <v>3</v>
      </c>
    </row>
    <row r="27" spans="1:16" ht="60" customHeight="1" x14ac:dyDescent="0.2">
      <c r="A27" s="220"/>
      <c r="B27" s="303" t="s">
        <v>446</v>
      </c>
      <c r="C27" s="555" t="s">
        <v>330</v>
      </c>
      <c r="D27" s="555"/>
      <c r="E27" s="565" t="s">
        <v>325</v>
      </c>
      <c r="F27" s="565"/>
      <c r="G27" s="566" t="s">
        <v>334</v>
      </c>
      <c r="H27" s="566"/>
      <c r="I27" s="566"/>
      <c r="J27" s="555" t="s">
        <v>934</v>
      </c>
      <c r="K27" s="555"/>
      <c r="L27" s="565" t="s">
        <v>3</v>
      </c>
      <c r="M27" s="565"/>
      <c r="N27" s="565" t="s">
        <v>691</v>
      </c>
      <c r="O27" s="565"/>
      <c r="P27" s="304" t="s">
        <v>3</v>
      </c>
    </row>
    <row r="28" spans="1:16" ht="60" customHeight="1" x14ac:dyDescent="0.2">
      <c r="A28" s="220"/>
      <c r="B28" s="227" t="str">
        <f ca="1">'Q4 MOV FIN EDUC '!I13</f>
        <v>I13</v>
      </c>
      <c r="C28" s="555" t="s">
        <v>35</v>
      </c>
      <c r="D28" s="555"/>
      <c r="E28" s="565" t="s">
        <v>325</v>
      </c>
      <c r="F28" s="565"/>
      <c r="G28" s="566" t="s">
        <v>334</v>
      </c>
      <c r="H28" s="566"/>
      <c r="I28" s="566"/>
      <c r="J28" s="555" t="s">
        <v>934</v>
      </c>
      <c r="K28" s="555"/>
      <c r="L28" s="565" t="s">
        <v>3</v>
      </c>
      <c r="M28" s="565"/>
      <c r="N28" s="567" t="s">
        <v>3</v>
      </c>
      <c r="O28" s="567"/>
      <c r="P28" s="304" t="s">
        <v>3</v>
      </c>
    </row>
    <row r="29" spans="1:16" ht="60" customHeight="1" x14ac:dyDescent="0.2">
      <c r="A29" s="220"/>
      <c r="B29" s="303" t="s">
        <v>447</v>
      </c>
      <c r="C29" s="555" t="s">
        <v>498</v>
      </c>
      <c r="D29" s="555"/>
      <c r="E29" s="565" t="s">
        <v>325</v>
      </c>
      <c r="F29" s="565"/>
      <c r="G29" s="566" t="s">
        <v>334</v>
      </c>
      <c r="H29" s="566"/>
      <c r="I29" s="566"/>
      <c r="J29" s="555" t="s">
        <v>934</v>
      </c>
      <c r="K29" s="555"/>
      <c r="L29" s="565" t="s">
        <v>3</v>
      </c>
      <c r="M29" s="565"/>
      <c r="N29" s="565" t="s">
        <v>3</v>
      </c>
      <c r="O29" s="565"/>
      <c r="P29" s="304" t="s">
        <v>321</v>
      </c>
    </row>
    <row r="30" spans="1:16" ht="60" customHeight="1" x14ac:dyDescent="0.2">
      <c r="A30" s="220"/>
      <c r="B30" s="303" t="s">
        <v>635</v>
      </c>
      <c r="C30" s="555" t="s">
        <v>843</v>
      </c>
      <c r="D30" s="555"/>
      <c r="E30" s="565" t="s">
        <v>325</v>
      </c>
      <c r="F30" s="565"/>
      <c r="G30" s="566" t="s">
        <v>334</v>
      </c>
      <c r="H30" s="566"/>
      <c r="I30" s="566"/>
      <c r="J30" s="555" t="s">
        <v>934</v>
      </c>
      <c r="K30" s="555"/>
      <c r="L30" s="565" t="s">
        <v>3</v>
      </c>
      <c r="M30" s="565"/>
      <c r="N30" s="565" t="s">
        <v>3</v>
      </c>
      <c r="O30" s="565"/>
      <c r="P30" s="304" t="s">
        <v>3</v>
      </c>
    </row>
    <row r="31" spans="1:16" ht="60" customHeight="1" x14ac:dyDescent="0.2">
      <c r="A31" s="220"/>
      <c r="B31" s="303" t="s">
        <v>448</v>
      </c>
      <c r="C31" s="555" t="s">
        <v>842</v>
      </c>
      <c r="D31" s="555"/>
      <c r="E31" s="565" t="s">
        <v>325</v>
      </c>
      <c r="F31" s="565"/>
      <c r="G31" s="566" t="s">
        <v>334</v>
      </c>
      <c r="H31" s="566"/>
      <c r="I31" s="566"/>
      <c r="J31" s="555" t="s">
        <v>934</v>
      </c>
      <c r="K31" s="555"/>
      <c r="L31" s="565" t="s">
        <v>3</v>
      </c>
      <c r="M31" s="565"/>
      <c r="N31" s="565" t="s">
        <v>3</v>
      </c>
      <c r="O31" s="565"/>
      <c r="P31" s="304" t="s">
        <v>3</v>
      </c>
    </row>
    <row r="32" spans="1:16" ht="60" customHeight="1" x14ac:dyDescent="0.2">
      <c r="A32" s="228"/>
      <c r="B32" s="303" t="s">
        <v>449</v>
      </c>
      <c r="C32" s="555" t="s">
        <v>498</v>
      </c>
      <c r="D32" s="555"/>
      <c r="E32" s="565" t="s">
        <v>325</v>
      </c>
      <c r="F32" s="565"/>
      <c r="G32" s="566" t="s">
        <v>334</v>
      </c>
      <c r="H32" s="566"/>
      <c r="I32" s="566"/>
      <c r="J32" s="555" t="s">
        <v>934</v>
      </c>
      <c r="K32" s="555"/>
      <c r="L32" s="565" t="s">
        <v>3</v>
      </c>
      <c r="M32" s="565"/>
      <c r="N32" s="565" t="s">
        <v>3</v>
      </c>
      <c r="O32" s="565"/>
      <c r="P32" s="304" t="s">
        <v>326</v>
      </c>
    </row>
    <row r="33" spans="1:16" ht="25.5" customHeight="1" x14ac:dyDescent="0.2">
      <c r="A33" s="228"/>
      <c r="B33" s="208" t="s">
        <v>569</v>
      </c>
      <c r="C33" s="569" t="s">
        <v>500</v>
      </c>
      <c r="D33" s="569"/>
      <c r="E33" s="564" t="s">
        <v>3</v>
      </c>
      <c r="F33" s="564"/>
      <c r="G33" s="564" t="s">
        <v>3</v>
      </c>
      <c r="H33" s="564"/>
      <c r="I33" s="564"/>
      <c r="J33" s="558" t="s">
        <v>3</v>
      </c>
      <c r="K33" s="558"/>
      <c r="L33" s="564" t="s">
        <v>3</v>
      </c>
      <c r="M33" s="564"/>
      <c r="N33" s="564" t="s">
        <v>3</v>
      </c>
      <c r="O33" s="564"/>
      <c r="P33" s="203" t="s">
        <v>3</v>
      </c>
    </row>
    <row r="34" spans="1:16" ht="12.75" customHeight="1" x14ac:dyDescent="0.2">
      <c r="A34" s="228"/>
      <c r="B34" s="208" t="s">
        <v>329</v>
      </c>
      <c r="C34" s="569" t="s">
        <v>501</v>
      </c>
      <c r="D34" s="569"/>
      <c r="E34" s="564" t="s">
        <v>3</v>
      </c>
      <c r="F34" s="564"/>
      <c r="G34" s="564" t="s">
        <v>3</v>
      </c>
      <c r="H34" s="564"/>
      <c r="I34" s="564"/>
      <c r="J34" s="558" t="s">
        <v>3</v>
      </c>
      <c r="K34" s="558"/>
      <c r="L34" s="564" t="s">
        <v>3</v>
      </c>
      <c r="M34" s="564"/>
      <c r="N34" s="564" t="s">
        <v>3</v>
      </c>
      <c r="O34" s="564"/>
      <c r="P34" s="203" t="s">
        <v>3</v>
      </c>
    </row>
    <row r="35" spans="1:16" ht="30.75" customHeight="1" x14ac:dyDescent="0.2">
      <c r="A35" s="228"/>
      <c r="B35" s="303" t="s">
        <v>528</v>
      </c>
      <c r="C35" s="555" t="s">
        <v>322</v>
      </c>
      <c r="D35" s="555"/>
      <c r="E35" s="567" t="s">
        <v>3</v>
      </c>
      <c r="F35" s="567"/>
      <c r="G35" s="567" t="s">
        <v>3</v>
      </c>
      <c r="H35" s="567"/>
      <c r="I35" s="567"/>
      <c r="J35" s="555" t="s">
        <v>3</v>
      </c>
      <c r="K35" s="555"/>
      <c r="L35" s="565" t="s">
        <v>3</v>
      </c>
      <c r="M35" s="565"/>
      <c r="N35" s="565" t="s">
        <v>319</v>
      </c>
      <c r="O35" s="565"/>
      <c r="P35" s="304" t="s">
        <v>3</v>
      </c>
    </row>
    <row r="36" spans="1:16" ht="45" customHeight="1" x14ac:dyDescent="0.2">
      <c r="A36" s="228"/>
      <c r="B36" s="303" t="s">
        <v>525</v>
      </c>
      <c r="C36" s="555" t="s">
        <v>684</v>
      </c>
      <c r="D36" s="555"/>
      <c r="E36" s="565" t="s">
        <v>320</v>
      </c>
      <c r="F36" s="565"/>
      <c r="G36" s="566" t="s">
        <v>334</v>
      </c>
      <c r="H36" s="566"/>
      <c r="I36" s="566"/>
      <c r="J36" s="555" t="s">
        <v>3</v>
      </c>
      <c r="K36" s="555"/>
      <c r="L36" s="570" t="s">
        <v>688</v>
      </c>
      <c r="M36" s="565"/>
      <c r="N36" s="565" t="s">
        <v>689</v>
      </c>
      <c r="O36" s="565"/>
      <c r="P36" s="304"/>
    </row>
    <row r="37" spans="1:16" ht="45" customHeight="1" x14ac:dyDescent="0.2">
      <c r="A37" s="228"/>
      <c r="B37" s="303" t="s">
        <v>526</v>
      </c>
      <c r="C37" s="555" t="s">
        <v>685</v>
      </c>
      <c r="D37" s="555"/>
      <c r="E37" s="565" t="s">
        <v>320</v>
      </c>
      <c r="F37" s="565"/>
      <c r="G37" s="566" t="s">
        <v>334</v>
      </c>
      <c r="H37" s="566"/>
      <c r="I37" s="566"/>
      <c r="J37" s="555" t="s">
        <v>3</v>
      </c>
      <c r="K37" s="555"/>
      <c r="L37" s="565" t="s">
        <v>686</v>
      </c>
      <c r="M37" s="565"/>
      <c r="N37" s="565" t="s">
        <v>690</v>
      </c>
      <c r="O37" s="565"/>
      <c r="P37" s="304"/>
    </row>
    <row r="38" spans="1:16" ht="24.75" customHeight="1" x14ac:dyDescent="0.2">
      <c r="A38" s="228"/>
      <c r="B38" s="303" t="s">
        <v>527</v>
      </c>
      <c r="C38" s="555" t="s">
        <v>324</v>
      </c>
      <c r="D38" s="555"/>
      <c r="E38" s="565" t="s">
        <v>325</v>
      </c>
      <c r="F38" s="565"/>
      <c r="G38" s="566" t="s">
        <v>334</v>
      </c>
      <c r="H38" s="566"/>
      <c r="I38" s="566"/>
      <c r="J38" s="555" t="s">
        <v>935</v>
      </c>
      <c r="K38" s="555"/>
      <c r="L38" s="565" t="s">
        <v>3</v>
      </c>
      <c r="M38" s="565"/>
      <c r="N38" s="565" t="s">
        <v>691</v>
      </c>
      <c r="O38" s="565"/>
      <c r="P38" s="304" t="s">
        <v>3</v>
      </c>
    </row>
    <row r="39" spans="1:16" ht="27.75" customHeight="1" x14ac:dyDescent="0.2">
      <c r="A39" s="228"/>
      <c r="B39" s="303" t="s">
        <v>41</v>
      </c>
      <c r="C39" s="555" t="s">
        <v>327</v>
      </c>
      <c r="D39" s="555"/>
      <c r="E39" s="565" t="s">
        <v>325</v>
      </c>
      <c r="F39" s="565"/>
      <c r="G39" s="566" t="s">
        <v>334</v>
      </c>
      <c r="H39" s="566"/>
      <c r="I39" s="566"/>
      <c r="J39" s="555" t="s">
        <v>935</v>
      </c>
      <c r="K39" s="555"/>
      <c r="L39" s="565" t="s">
        <v>3</v>
      </c>
      <c r="M39" s="565"/>
      <c r="N39" s="565" t="s">
        <v>691</v>
      </c>
      <c r="O39" s="565"/>
      <c r="P39" s="304" t="s">
        <v>3</v>
      </c>
    </row>
    <row r="40" spans="1:16" ht="26.25" customHeight="1" x14ac:dyDescent="0.2">
      <c r="A40" s="228"/>
      <c r="B40" s="303" t="s">
        <v>344</v>
      </c>
      <c r="C40" s="555" t="s">
        <v>328</v>
      </c>
      <c r="D40" s="555"/>
      <c r="E40" s="565" t="s">
        <v>325</v>
      </c>
      <c r="F40" s="565"/>
      <c r="G40" s="566" t="s">
        <v>334</v>
      </c>
      <c r="H40" s="566"/>
      <c r="I40" s="566"/>
      <c r="J40" s="555" t="s">
        <v>935</v>
      </c>
      <c r="K40" s="555"/>
      <c r="L40" s="565" t="s">
        <v>3</v>
      </c>
      <c r="M40" s="565"/>
      <c r="N40" s="565" t="s">
        <v>691</v>
      </c>
      <c r="O40" s="565"/>
      <c r="P40" s="304" t="s">
        <v>3</v>
      </c>
    </row>
    <row r="41" spans="1:16" ht="28.5" customHeight="1" x14ac:dyDescent="0.2">
      <c r="A41" s="228"/>
      <c r="B41" s="303" t="s">
        <v>345</v>
      </c>
      <c r="C41" s="555" t="s">
        <v>330</v>
      </c>
      <c r="D41" s="555"/>
      <c r="E41" s="565" t="s">
        <v>325</v>
      </c>
      <c r="F41" s="565"/>
      <c r="G41" s="566" t="s">
        <v>334</v>
      </c>
      <c r="H41" s="566"/>
      <c r="I41" s="566"/>
      <c r="J41" s="555" t="s">
        <v>935</v>
      </c>
      <c r="K41" s="555"/>
      <c r="L41" s="565" t="s">
        <v>3</v>
      </c>
      <c r="M41" s="565"/>
      <c r="N41" s="565" t="s">
        <v>691</v>
      </c>
      <c r="O41" s="565"/>
      <c r="P41" s="304" t="s">
        <v>3</v>
      </c>
    </row>
    <row r="42" spans="1:16" ht="29.25" customHeight="1" x14ac:dyDescent="0.2">
      <c r="A42" s="228"/>
      <c r="B42" s="303" t="s">
        <v>346</v>
      </c>
      <c r="C42" s="555" t="s">
        <v>35</v>
      </c>
      <c r="D42" s="555"/>
      <c r="E42" s="565" t="s">
        <v>325</v>
      </c>
      <c r="F42" s="565"/>
      <c r="G42" s="566" t="s">
        <v>334</v>
      </c>
      <c r="H42" s="566"/>
      <c r="I42" s="566"/>
      <c r="J42" s="555" t="s">
        <v>935</v>
      </c>
      <c r="K42" s="555"/>
      <c r="L42" s="565" t="s">
        <v>3</v>
      </c>
      <c r="M42" s="565"/>
      <c r="N42" s="567" t="s">
        <v>3</v>
      </c>
      <c r="O42" s="567"/>
      <c r="P42" s="304" t="s">
        <v>3</v>
      </c>
    </row>
    <row r="43" spans="1:16" ht="56.25" customHeight="1" x14ac:dyDescent="0.2">
      <c r="A43" s="228"/>
      <c r="B43" s="303" t="s">
        <v>347</v>
      </c>
      <c r="C43" s="555" t="s">
        <v>498</v>
      </c>
      <c r="D43" s="555"/>
      <c r="E43" s="565" t="s">
        <v>325</v>
      </c>
      <c r="F43" s="565"/>
      <c r="G43" s="566" t="s">
        <v>334</v>
      </c>
      <c r="H43" s="566"/>
      <c r="I43" s="566"/>
      <c r="J43" s="555" t="s">
        <v>935</v>
      </c>
      <c r="K43" s="555"/>
      <c r="L43" s="565" t="s">
        <v>3</v>
      </c>
      <c r="M43" s="565"/>
      <c r="N43" s="565" t="s">
        <v>3</v>
      </c>
      <c r="O43" s="565"/>
      <c r="P43" s="304" t="s">
        <v>321</v>
      </c>
    </row>
    <row r="44" spans="1:16" ht="57" customHeight="1" x14ac:dyDescent="0.2">
      <c r="A44" s="228"/>
      <c r="B44" s="303" t="s">
        <v>348</v>
      </c>
      <c r="C44" s="571" t="s">
        <v>843</v>
      </c>
      <c r="D44" s="572"/>
      <c r="E44" s="565" t="s">
        <v>325</v>
      </c>
      <c r="F44" s="565"/>
      <c r="G44" s="566" t="s">
        <v>334</v>
      </c>
      <c r="H44" s="566"/>
      <c r="I44" s="566"/>
      <c r="J44" s="555" t="s">
        <v>935</v>
      </c>
      <c r="K44" s="555"/>
      <c r="L44" s="565" t="s">
        <v>3</v>
      </c>
      <c r="M44" s="565"/>
      <c r="N44" s="567" t="s">
        <v>3</v>
      </c>
      <c r="O44" s="567"/>
      <c r="P44" s="304" t="s">
        <v>3</v>
      </c>
    </row>
    <row r="45" spans="1:16" ht="58.5" customHeight="1" x14ac:dyDescent="0.2">
      <c r="A45" s="228"/>
      <c r="B45" s="303" t="s">
        <v>349</v>
      </c>
      <c r="C45" s="571" t="s">
        <v>842</v>
      </c>
      <c r="D45" s="572"/>
      <c r="E45" s="565" t="s">
        <v>325</v>
      </c>
      <c r="F45" s="565"/>
      <c r="G45" s="566" t="s">
        <v>334</v>
      </c>
      <c r="H45" s="566"/>
      <c r="I45" s="566"/>
      <c r="J45" s="555" t="s">
        <v>935</v>
      </c>
      <c r="K45" s="555"/>
      <c r="L45" s="565" t="s">
        <v>3</v>
      </c>
      <c r="M45" s="565"/>
      <c r="N45" s="567" t="s">
        <v>3</v>
      </c>
      <c r="O45" s="567"/>
      <c r="P45" s="304" t="s">
        <v>3</v>
      </c>
    </row>
    <row r="46" spans="1:16" ht="28.5" customHeight="1" x14ac:dyDescent="0.2">
      <c r="A46" s="228"/>
      <c r="B46" s="303" t="s">
        <v>452</v>
      </c>
      <c r="C46" s="555" t="s">
        <v>498</v>
      </c>
      <c r="D46" s="555"/>
      <c r="E46" s="565" t="s">
        <v>325</v>
      </c>
      <c r="F46" s="565"/>
      <c r="G46" s="566" t="s">
        <v>334</v>
      </c>
      <c r="H46" s="566"/>
      <c r="I46" s="566"/>
      <c r="J46" s="555" t="s">
        <v>935</v>
      </c>
      <c r="K46" s="555"/>
      <c r="L46" s="565" t="s">
        <v>3</v>
      </c>
      <c r="M46" s="565"/>
      <c r="N46" s="567" t="s">
        <v>3</v>
      </c>
      <c r="O46" s="567"/>
      <c r="P46" s="304" t="s">
        <v>326</v>
      </c>
    </row>
    <row r="47" spans="1:16" ht="43.5" customHeight="1" x14ac:dyDescent="0.2">
      <c r="A47" s="228"/>
      <c r="B47" s="208" t="s">
        <v>331</v>
      </c>
      <c r="C47" s="569" t="s">
        <v>502</v>
      </c>
      <c r="D47" s="569"/>
      <c r="E47" s="564" t="s">
        <v>3</v>
      </c>
      <c r="F47" s="564"/>
      <c r="G47" s="564" t="s">
        <v>3</v>
      </c>
      <c r="H47" s="564"/>
      <c r="I47" s="564"/>
      <c r="J47" s="558" t="s">
        <v>3</v>
      </c>
      <c r="K47" s="558"/>
      <c r="L47" s="564" t="s">
        <v>3</v>
      </c>
      <c r="M47" s="564"/>
      <c r="N47" s="564" t="s">
        <v>3</v>
      </c>
      <c r="O47" s="564"/>
      <c r="P47" s="203" t="s">
        <v>3</v>
      </c>
    </row>
    <row r="48" spans="1:16" ht="27.75" customHeight="1" x14ac:dyDescent="0.2">
      <c r="A48" s="228"/>
      <c r="B48" s="303" t="s">
        <v>350</v>
      </c>
      <c r="C48" s="555" t="s">
        <v>322</v>
      </c>
      <c r="D48" s="555"/>
      <c r="E48" s="567" t="s">
        <v>3</v>
      </c>
      <c r="F48" s="567"/>
      <c r="G48" s="567" t="s">
        <v>3</v>
      </c>
      <c r="H48" s="567"/>
      <c r="I48" s="567"/>
      <c r="J48" s="555" t="s">
        <v>3</v>
      </c>
      <c r="K48" s="555"/>
      <c r="L48" s="565" t="s">
        <v>3</v>
      </c>
      <c r="M48" s="565"/>
      <c r="N48" s="565" t="s">
        <v>319</v>
      </c>
      <c r="O48" s="565"/>
      <c r="P48" s="304" t="s">
        <v>3</v>
      </c>
    </row>
    <row r="49" spans="1:16" ht="45" customHeight="1" x14ac:dyDescent="0.2">
      <c r="A49" s="228"/>
      <c r="B49" s="303" t="s">
        <v>351</v>
      </c>
      <c r="C49" s="555" t="s">
        <v>684</v>
      </c>
      <c r="D49" s="555"/>
      <c r="E49" s="565" t="s">
        <v>320</v>
      </c>
      <c r="F49" s="565"/>
      <c r="G49" s="566" t="s">
        <v>334</v>
      </c>
      <c r="H49" s="566"/>
      <c r="I49" s="566"/>
      <c r="J49" s="555" t="s">
        <v>3</v>
      </c>
      <c r="K49" s="555"/>
      <c r="L49" s="570" t="s">
        <v>688</v>
      </c>
      <c r="M49" s="565"/>
      <c r="N49" s="565" t="s">
        <v>689</v>
      </c>
      <c r="O49" s="565"/>
      <c r="P49" s="304"/>
    </row>
    <row r="50" spans="1:16" ht="45" customHeight="1" x14ac:dyDescent="0.2">
      <c r="A50" s="228"/>
      <c r="B50" s="303" t="s">
        <v>352</v>
      </c>
      <c r="C50" s="555" t="s">
        <v>685</v>
      </c>
      <c r="D50" s="555"/>
      <c r="E50" s="565" t="s">
        <v>320</v>
      </c>
      <c r="F50" s="565"/>
      <c r="G50" s="566" t="s">
        <v>334</v>
      </c>
      <c r="H50" s="566"/>
      <c r="I50" s="566"/>
      <c r="J50" s="555" t="s">
        <v>3</v>
      </c>
      <c r="K50" s="555"/>
      <c r="L50" s="565" t="s">
        <v>686</v>
      </c>
      <c r="M50" s="565"/>
      <c r="N50" s="565" t="s">
        <v>690</v>
      </c>
      <c r="O50" s="565"/>
      <c r="P50" s="304"/>
    </row>
    <row r="51" spans="1:16" ht="48" customHeight="1" x14ac:dyDescent="0.2">
      <c r="A51" s="228"/>
      <c r="B51" s="303" t="s">
        <v>353</v>
      </c>
      <c r="C51" s="555" t="s">
        <v>324</v>
      </c>
      <c r="D51" s="555"/>
      <c r="E51" s="565" t="s">
        <v>325</v>
      </c>
      <c r="F51" s="565"/>
      <c r="G51" s="566" t="s">
        <v>334</v>
      </c>
      <c r="H51" s="566"/>
      <c r="I51" s="566"/>
      <c r="J51" s="555" t="s">
        <v>936</v>
      </c>
      <c r="K51" s="555"/>
      <c r="L51" s="565" t="s">
        <v>3</v>
      </c>
      <c r="M51" s="565"/>
      <c r="N51" s="565" t="s">
        <v>691</v>
      </c>
      <c r="O51" s="565"/>
      <c r="P51" s="304" t="s">
        <v>3</v>
      </c>
    </row>
    <row r="52" spans="1:16" ht="48" customHeight="1" x14ac:dyDescent="0.2">
      <c r="A52" s="228"/>
      <c r="B52" s="303" t="s">
        <v>354</v>
      </c>
      <c r="C52" s="555" t="s">
        <v>327</v>
      </c>
      <c r="D52" s="555"/>
      <c r="E52" s="565" t="s">
        <v>325</v>
      </c>
      <c r="F52" s="565"/>
      <c r="G52" s="566" t="s">
        <v>334</v>
      </c>
      <c r="H52" s="566"/>
      <c r="I52" s="566"/>
      <c r="J52" s="555" t="s">
        <v>936</v>
      </c>
      <c r="K52" s="555"/>
      <c r="L52" s="565" t="s">
        <v>3</v>
      </c>
      <c r="M52" s="565"/>
      <c r="N52" s="565" t="s">
        <v>691</v>
      </c>
      <c r="O52" s="565"/>
      <c r="P52" s="304" t="s">
        <v>3</v>
      </c>
    </row>
    <row r="53" spans="1:16" ht="48" customHeight="1" x14ac:dyDescent="0.2">
      <c r="A53" s="228"/>
      <c r="B53" s="303" t="s">
        <v>355</v>
      </c>
      <c r="C53" s="555" t="s">
        <v>328</v>
      </c>
      <c r="D53" s="555"/>
      <c r="E53" s="565" t="s">
        <v>325</v>
      </c>
      <c r="F53" s="565"/>
      <c r="G53" s="566" t="s">
        <v>334</v>
      </c>
      <c r="H53" s="566"/>
      <c r="I53" s="566"/>
      <c r="J53" s="555" t="s">
        <v>936</v>
      </c>
      <c r="K53" s="555"/>
      <c r="L53" s="565" t="s">
        <v>3</v>
      </c>
      <c r="M53" s="565"/>
      <c r="N53" s="565" t="s">
        <v>691</v>
      </c>
      <c r="O53" s="565"/>
      <c r="P53" s="304" t="s">
        <v>3</v>
      </c>
    </row>
    <row r="54" spans="1:16" ht="48" customHeight="1" x14ac:dyDescent="0.2">
      <c r="A54" s="228"/>
      <c r="B54" s="303" t="s">
        <v>356</v>
      </c>
      <c r="C54" s="555" t="s">
        <v>330</v>
      </c>
      <c r="D54" s="555"/>
      <c r="E54" s="565" t="s">
        <v>325</v>
      </c>
      <c r="F54" s="565"/>
      <c r="G54" s="566" t="s">
        <v>334</v>
      </c>
      <c r="H54" s="566"/>
      <c r="I54" s="566"/>
      <c r="J54" s="555" t="s">
        <v>936</v>
      </c>
      <c r="K54" s="555"/>
      <c r="L54" s="565" t="s">
        <v>3</v>
      </c>
      <c r="M54" s="565"/>
      <c r="N54" s="565" t="s">
        <v>691</v>
      </c>
      <c r="O54" s="565"/>
      <c r="P54" s="304" t="s">
        <v>3</v>
      </c>
    </row>
    <row r="55" spans="1:16" ht="48" customHeight="1" x14ac:dyDescent="0.2">
      <c r="A55" s="228"/>
      <c r="B55" s="303" t="s">
        <v>357</v>
      </c>
      <c r="C55" s="555" t="s">
        <v>35</v>
      </c>
      <c r="D55" s="555"/>
      <c r="E55" s="565" t="s">
        <v>325</v>
      </c>
      <c r="F55" s="565"/>
      <c r="G55" s="566" t="s">
        <v>334</v>
      </c>
      <c r="H55" s="566"/>
      <c r="I55" s="566"/>
      <c r="J55" s="555" t="s">
        <v>936</v>
      </c>
      <c r="K55" s="555"/>
      <c r="L55" s="565" t="s">
        <v>3</v>
      </c>
      <c r="M55" s="565"/>
      <c r="N55" s="567" t="s">
        <v>3</v>
      </c>
      <c r="O55" s="567"/>
      <c r="P55" s="304" t="s">
        <v>3</v>
      </c>
    </row>
    <row r="56" spans="1:16" ht="48" customHeight="1" x14ac:dyDescent="0.2">
      <c r="A56" s="228"/>
      <c r="B56" s="303" t="s">
        <v>358</v>
      </c>
      <c r="C56" s="555" t="s">
        <v>498</v>
      </c>
      <c r="D56" s="555"/>
      <c r="E56" s="565" t="s">
        <v>325</v>
      </c>
      <c r="F56" s="565"/>
      <c r="G56" s="566" t="s">
        <v>334</v>
      </c>
      <c r="H56" s="566"/>
      <c r="I56" s="566"/>
      <c r="J56" s="555" t="s">
        <v>936</v>
      </c>
      <c r="K56" s="555"/>
      <c r="L56" s="565" t="s">
        <v>3</v>
      </c>
      <c r="M56" s="565"/>
      <c r="N56" s="567" t="s">
        <v>3</v>
      </c>
      <c r="O56" s="567"/>
      <c r="P56" s="304" t="s">
        <v>321</v>
      </c>
    </row>
    <row r="57" spans="1:16" ht="48" customHeight="1" x14ac:dyDescent="0.2">
      <c r="A57" s="228"/>
      <c r="B57" s="303" t="s">
        <v>359</v>
      </c>
      <c r="C57" s="571" t="s">
        <v>843</v>
      </c>
      <c r="D57" s="572"/>
      <c r="E57" s="565" t="s">
        <v>325</v>
      </c>
      <c r="F57" s="565"/>
      <c r="G57" s="566" t="s">
        <v>334</v>
      </c>
      <c r="H57" s="566"/>
      <c r="I57" s="566"/>
      <c r="J57" s="555" t="s">
        <v>936</v>
      </c>
      <c r="K57" s="555"/>
      <c r="L57" s="565" t="s">
        <v>3</v>
      </c>
      <c r="M57" s="565"/>
      <c r="N57" s="567" t="s">
        <v>3</v>
      </c>
      <c r="O57" s="567"/>
      <c r="P57" s="304" t="s">
        <v>3</v>
      </c>
    </row>
    <row r="58" spans="1:16" ht="48" customHeight="1" x14ac:dyDescent="0.2">
      <c r="A58" s="228"/>
      <c r="B58" s="303" t="s">
        <v>360</v>
      </c>
      <c r="C58" s="571" t="s">
        <v>842</v>
      </c>
      <c r="D58" s="572"/>
      <c r="E58" s="565" t="s">
        <v>325</v>
      </c>
      <c r="F58" s="565"/>
      <c r="G58" s="566" t="s">
        <v>334</v>
      </c>
      <c r="H58" s="566"/>
      <c r="I58" s="566"/>
      <c r="J58" s="555" t="s">
        <v>936</v>
      </c>
      <c r="K58" s="555"/>
      <c r="L58" s="565" t="s">
        <v>3</v>
      </c>
      <c r="M58" s="565"/>
      <c r="N58" s="567" t="s">
        <v>3</v>
      </c>
      <c r="O58" s="567"/>
      <c r="P58" s="304" t="s">
        <v>3</v>
      </c>
    </row>
    <row r="59" spans="1:16" ht="48" customHeight="1" x14ac:dyDescent="0.2">
      <c r="A59" s="228"/>
      <c r="B59" s="303" t="s">
        <v>454</v>
      </c>
      <c r="C59" s="555" t="s">
        <v>498</v>
      </c>
      <c r="D59" s="555"/>
      <c r="E59" s="565" t="s">
        <v>325</v>
      </c>
      <c r="F59" s="565"/>
      <c r="G59" s="566" t="s">
        <v>334</v>
      </c>
      <c r="H59" s="566"/>
      <c r="I59" s="566"/>
      <c r="J59" s="555" t="s">
        <v>936</v>
      </c>
      <c r="K59" s="555"/>
      <c r="L59" s="565" t="s">
        <v>3</v>
      </c>
      <c r="M59" s="565"/>
      <c r="N59" s="567" t="s">
        <v>3</v>
      </c>
      <c r="O59" s="567"/>
      <c r="P59" s="304" t="s">
        <v>326</v>
      </c>
    </row>
    <row r="60" spans="1:16" ht="12.75" customHeight="1" x14ac:dyDescent="0.2">
      <c r="A60" s="228"/>
      <c r="B60" s="208" t="s">
        <v>597</v>
      </c>
      <c r="C60" s="569" t="s">
        <v>503</v>
      </c>
      <c r="D60" s="569"/>
      <c r="E60" s="564" t="s">
        <v>3</v>
      </c>
      <c r="F60" s="564"/>
      <c r="G60" s="564" t="s">
        <v>3</v>
      </c>
      <c r="H60" s="564"/>
      <c r="I60" s="564"/>
      <c r="J60" s="558" t="s">
        <v>3</v>
      </c>
      <c r="K60" s="558"/>
      <c r="L60" s="564" t="s">
        <v>3</v>
      </c>
      <c r="M60" s="564"/>
      <c r="N60" s="564" t="s">
        <v>3</v>
      </c>
      <c r="O60" s="564"/>
      <c r="P60" s="203" t="s">
        <v>3</v>
      </c>
    </row>
    <row r="61" spans="1:16" ht="30.75" customHeight="1" x14ac:dyDescent="0.2">
      <c r="A61" s="228"/>
      <c r="B61" s="303" t="s">
        <v>42</v>
      </c>
      <c r="C61" s="555" t="s">
        <v>322</v>
      </c>
      <c r="D61" s="555"/>
      <c r="E61" s="567" t="s">
        <v>3</v>
      </c>
      <c r="F61" s="567"/>
      <c r="G61" s="567" t="s">
        <v>3</v>
      </c>
      <c r="H61" s="567"/>
      <c r="I61" s="567"/>
      <c r="J61" s="555" t="s">
        <v>3</v>
      </c>
      <c r="K61" s="555"/>
      <c r="L61" s="565" t="s">
        <v>3</v>
      </c>
      <c r="M61" s="565"/>
      <c r="N61" s="565" t="s">
        <v>319</v>
      </c>
      <c r="O61" s="565"/>
      <c r="P61" s="304" t="s">
        <v>3</v>
      </c>
    </row>
    <row r="62" spans="1:16" ht="45.75" customHeight="1" x14ac:dyDescent="0.2">
      <c r="A62" s="228"/>
      <c r="B62" s="303" t="s">
        <v>43</v>
      </c>
      <c r="C62" s="555" t="s">
        <v>684</v>
      </c>
      <c r="D62" s="555"/>
      <c r="E62" s="565" t="s">
        <v>320</v>
      </c>
      <c r="F62" s="565"/>
      <c r="G62" s="566" t="s">
        <v>334</v>
      </c>
      <c r="H62" s="566"/>
      <c r="I62" s="566"/>
      <c r="J62" s="555" t="s">
        <v>3</v>
      </c>
      <c r="K62" s="555"/>
      <c r="L62" s="570" t="s">
        <v>688</v>
      </c>
      <c r="M62" s="565"/>
      <c r="N62" s="565" t="s">
        <v>689</v>
      </c>
      <c r="O62" s="565"/>
      <c r="P62" s="304"/>
    </row>
    <row r="63" spans="1:16" ht="45" customHeight="1" x14ac:dyDescent="0.2">
      <c r="A63" s="228"/>
      <c r="B63" s="303" t="s">
        <v>44</v>
      </c>
      <c r="C63" s="555" t="s">
        <v>685</v>
      </c>
      <c r="D63" s="555"/>
      <c r="E63" s="565" t="s">
        <v>320</v>
      </c>
      <c r="F63" s="565"/>
      <c r="G63" s="566" t="s">
        <v>334</v>
      </c>
      <c r="H63" s="566"/>
      <c r="I63" s="566"/>
      <c r="J63" s="555" t="s">
        <v>3</v>
      </c>
      <c r="K63" s="555"/>
      <c r="L63" s="565" t="s">
        <v>686</v>
      </c>
      <c r="M63" s="565"/>
      <c r="N63" s="565" t="s">
        <v>690</v>
      </c>
      <c r="O63" s="565"/>
      <c r="P63" s="304"/>
    </row>
    <row r="64" spans="1:16" ht="24.75" customHeight="1" x14ac:dyDescent="0.2">
      <c r="A64" s="228"/>
      <c r="B64" s="303" t="s">
        <v>45</v>
      </c>
      <c r="C64" s="555" t="s">
        <v>324</v>
      </c>
      <c r="D64" s="555"/>
      <c r="E64" s="565" t="s">
        <v>325</v>
      </c>
      <c r="F64" s="565"/>
      <c r="G64" s="566" t="s">
        <v>334</v>
      </c>
      <c r="H64" s="566"/>
      <c r="I64" s="566"/>
      <c r="J64" s="555" t="s">
        <v>937</v>
      </c>
      <c r="K64" s="555"/>
      <c r="L64" s="565" t="s">
        <v>3</v>
      </c>
      <c r="M64" s="565"/>
      <c r="N64" s="565" t="s">
        <v>691</v>
      </c>
      <c r="O64" s="565"/>
      <c r="P64" s="304" t="s">
        <v>3</v>
      </c>
    </row>
    <row r="65" spans="1:16" ht="27" customHeight="1" x14ac:dyDescent="0.2">
      <c r="A65" s="228"/>
      <c r="B65" s="303" t="s">
        <v>46</v>
      </c>
      <c r="C65" s="555" t="s">
        <v>327</v>
      </c>
      <c r="D65" s="555"/>
      <c r="E65" s="565" t="s">
        <v>325</v>
      </c>
      <c r="F65" s="565"/>
      <c r="G65" s="566" t="s">
        <v>334</v>
      </c>
      <c r="H65" s="566"/>
      <c r="I65" s="566"/>
      <c r="J65" s="555" t="s">
        <v>937</v>
      </c>
      <c r="K65" s="555"/>
      <c r="L65" s="565" t="s">
        <v>3</v>
      </c>
      <c r="M65" s="565"/>
      <c r="N65" s="565" t="s">
        <v>691</v>
      </c>
      <c r="O65" s="565"/>
      <c r="P65" s="304" t="s">
        <v>3</v>
      </c>
    </row>
    <row r="66" spans="1:16" ht="25.5" customHeight="1" x14ac:dyDescent="0.2">
      <c r="A66" s="228"/>
      <c r="B66" s="303" t="s">
        <v>361</v>
      </c>
      <c r="C66" s="555" t="s">
        <v>328</v>
      </c>
      <c r="D66" s="555"/>
      <c r="E66" s="565" t="s">
        <v>325</v>
      </c>
      <c r="F66" s="565"/>
      <c r="G66" s="566" t="s">
        <v>334</v>
      </c>
      <c r="H66" s="566"/>
      <c r="I66" s="566"/>
      <c r="J66" s="555" t="s">
        <v>937</v>
      </c>
      <c r="K66" s="555"/>
      <c r="L66" s="565" t="s">
        <v>3</v>
      </c>
      <c r="M66" s="565"/>
      <c r="N66" s="565" t="s">
        <v>691</v>
      </c>
      <c r="O66" s="565"/>
      <c r="P66" s="304" t="s">
        <v>3</v>
      </c>
    </row>
    <row r="67" spans="1:16" ht="28.5" customHeight="1" x14ac:dyDescent="0.2">
      <c r="A67" s="228"/>
      <c r="B67" s="303" t="s">
        <v>362</v>
      </c>
      <c r="C67" s="555" t="s">
        <v>330</v>
      </c>
      <c r="D67" s="555"/>
      <c r="E67" s="565" t="s">
        <v>325</v>
      </c>
      <c r="F67" s="565"/>
      <c r="G67" s="566" t="s">
        <v>334</v>
      </c>
      <c r="H67" s="566"/>
      <c r="I67" s="566"/>
      <c r="J67" s="555" t="s">
        <v>937</v>
      </c>
      <c r="K67" s="555"/>
      <c r="L67" s="565" t="s">
        <v>3</v>
      </c>
      <c r="M67" s="565"/>
      <c r="N67" s="565" t="s">
        <v>691</v>
      </c>
      <c r="O67" s="565"/>
      <c r="P67" s="304" t="s">
        <v>3</v>
      </c>
    </row>
    <row r="68" spans="1:16" ht="27.75" customHeight="1" x14ac:dyDescent="0.2">
      <c r="A68" s="228"/>
      <c r="B68" s="303" t="s">
        <v>363</v>
      </c>
      <c r="C68" s="555" t="s">
        <v>35</v>
      </c>
      <c r="D68" s="555"/>
      <c r="E68" s="565" t="s">
        <v>325</v>
      </c>
      <c r="F68" s="565"/>
      <c r="G68" s="566" t="s">
        <v>334</v>
      </c>
      <c r="H68" s="566"/>
      <c r="I68" s="566"/>
      <c r="J68" s="555" t="s">
        <v>937</v>
      </c>
      <c r="K68" s="555"/>
      <c r="L68" s="565" t="s">
        <v>3</v>
      </c>
      <c r="M68" s="565"/>
      <c r="N68" s="567" t="s">
        <v>3</v>
      </c>
      <c r="O68" s="567"/>
      <c r="P68" s="304" t="s">
        <v>3</v>
      </c>
    </row>
    <row r="69" spans="1:16" ht="56.25" customHeight="1" x14ac:dyDescent="0.2">
      <c r="A69" s="228"/>
      <c r="B69" s="303" t="s">
        <v>364</v>
      </c>
      <c r="C69" s="555" t="s">
        <v>498</v>
      </c>
      <c r="D69" s="555"/>
      <c r="E69" s="565" t="s">
        <v>325</v>
      </c>
      <c r="F69" s="565"/>
      <c r="G69" s="566" t="s">
        <v>334</v>
      </c>
      <c r="H69" s="566"/>
      <c r="I69" s="566"/>
      <c r="J69" s="555" t="s">
        <v>937</v>
      </c>
      <c r="K69" s="555"/>
      <c r="L69" s="565" t="s">
        <v>3</v>
      </c>
      <c r="M69" s="565"/>
      <c r="N69" s="567" t="s">
        <v>3</v>
      </c>
      <c r="O69" s="567"/>
      <c r="P69" s="304" t="s">
        <v>321</v>
      </c>
    </row>
    <row r="70" spans="1:16" ht="45.75" customHeight="1" x14ac:dyDescent="0.2">
      <c r="A70" s="228"/>
      <c r="B70" s="303" t="s">
        <v>365</v>
      </c>
      <c r="C70" s="571" t="s">
        <v>843</v>
      </c>
      <c r="D70" s="572"/>
      <c r="E70" s="565" t="s">
        <v>325</v>
      </c>
      <c r="F70" s="565"/>
      <c r="G70" s="566" t="s">
        <v>334</v>
      </c>
      <c r="H70" s="566"/>
      <c r="I70" s="566"/>
      <c r="J70" s="555" t="s">
        <v>937</v>
      </c>
      <c r="K70" s="555"/>
      <c r="L70" s="565" t="s">
        <v>3</v>
      </c>
      <c r="M70" s="565"/>
      <c r="N70" s="567" t="s">
        <v>3</v>
      </c>
      <c r="O70" s="567"/>
      <c r="P70" s="304" t="s">
        <v>3</v>
      </c>
    </row>
    <row r="71" spans="1:16" ht="61.5" customHeight="1" x14ac:dyDescent="0.2">
      <c r="A71" s="228"/>
      <c r="B71" s="303" t="s">
        <v>366</v>
      </c>
      <c r="C71" s="571" t="s">
        <v>842</v>
      </c>
      <c r="D71" s="572"/>
      <c r="E71" s="565" t="s">
        <v>325</v>
      </c>
      <c r="F71" s="565"/>
      <c r="G71" s="566" t="s">
        <v>334</v>
      </c>
      <c r="H71" s="566"/>
      <c r="I71" s="566"/>
      <c r="J71" s="555" t="s">
        <v>937</v>
      </c>
      <c r="K71" s="555"/>
      <c r="L71" s="565" t="s">
        <v>3</v>
      </c>
      <c r="M71" s="565"/>
      <c r="N71" s="567" t="s">
        <v>3</v>
      </c>
      <c r="O71" s="567"/>
      <c r="P71" s="304" t="s">
        <v>3</v>
      </c>
    </row>
    <row r="72" spans="1:16" ht="27.75" customHeight="1" x14ac:dyDescent="0.2">
      <c r="A72" s="228"/>
      <c r="B72" s="303" t="s">
        <v>456</v>
      </c>
      <c r="C72" s="555" t="s">
        <v>498</v>
      </c>
      <c r="D72" s="555"/>
      <c r="E72" s="565" t="s">
        <v>325</v>
      </c>
      <c r="F72" s="565"/>
      <c r="G72" s="566" t="s">
        <v>334</v>
      </c>
      <c r="H72" s="566"/>
      <c r="I72" s="566"/>
      <c r="J72" s="555" t="s">
        <v>937</v>
      </c>
      <c r="K72" s="555"/>
      <c r="L72" s="565" t="s">
        <v>3</v>
      </c>
      <c r="M72" s="565"/>
      <c r="N72" s="567" t="s">
        <v>3</v>
      </c>
      <c r="O72" s="567"/>
      <c r="P72" s="304" t="s">
        <v>326</v>
      </c>
    </row>
    <row r="73" spans="1:16" ht="44.25" customHeight="1" x14ac:dyDescent="0.2">
      <c r="A73" s="228"/>
      <c r="B73" s="229" t="s">
        <v>32</v>
      </c>
      <c r="C73" s="558" t="s">
        <v>504</v>
      </c>
      <c r="D73" s="558"/>
      <c r="E73" s="564" t="s">
        <v>3</v>
      </c>
      <c r="F73" s="564"/>
      <c r="G73" s="564" t="s">
        <v>3</v>
      </c>
      <c r="H73" s="564"/>
      <c r="I73" s="564"/>
      <c r="J73" s="558" t="s">
        <v>3</v>
      </c>
      <c r="K73" s="558"/>
      <c r="L73" s="564" t="s">
        <v>3</v>
      </c>
      <c r="M73" s="564"/>
      <c r="N73" s="564" t="s">
        <v>3</v>
      </c>
      <c r="O73" s="564"/>
      <c r="P73" s="203" t="s">
        <v>3</v>
      </c>
    </row>
    <row r="74" spans="1:16" ht="12.75" customHeight="1" x14ac:dyDescent="0.2">
      <c r="A74" s="228"/>
      <c r="B74" s="229" t="s">
        <v>570</v>
      </c>
      <c r="C74" s="558" t="s">
        <v>495</v>
      </c>
      <c r="D74" s="558"/>
      <c r="E74" s="564" t="s">
        <v>3</v>
      </c>
      <c r="F74" s="564"/>
      <c r="G74" s="564" t="s">
        <v>3</v>
      </c>
      <c r="H74" s="564"/>
      <c r="I74" s="564"/>
      <c r="J74" s="558" t="s">
        <v>3</v>
      </c>
      <c r="K74" s="558"/>
      <c r="L74" s="564" t="s">
        <v>3</v>
      </c>
      <c r="M74" s="564"/>
      <c r="N74" s="564" t="s">
        <v>3</v>
      </c>
      <c r="O74" s="564"/>
      <c r="P74" s="203" t="s">
        <v>3</v>
      </c>
    </row>
    <row r="75" spans="1:16" ht="12.75" customHeight="1" x14ac:dyDescent="0.2">
      <c r="A75" s="228"/>
      <c r="B75" s="208" t="s">
        <v>26</v>
      </c>
      <c r="C75" s="569" t="s">
        <v>496</v>
      </c>
      <c r="D75" s="569"/>
      <c r="E75" s="564" t="s">
        <v>3</v>
      </c>
      <c r="F75" s="564"/>
      <c r="G75" s="564" t="s">
        <v>3</v>
      </c>
      <c r="H75" s="564"/>
      <c r="I75" s="564"/>
      <c r="J75" s="558" t="s">
        <v>3</v>
      </c>
      <c r="K75" s="558"/>
      <c r="L75" s="564" t="s">
        <v>3</v>
      </c>
      <c r="M75" s="564"/>
      <c r="N75" s="564" t="s">
        <v>3</v>
      </c>
      <c r="O75" s="564"/>
      <c r="P75" s="203" t="s">
        <v>3</v>
      </c>
    </row>
    <row r="76" spans="1:16" ht="37.5" customHeight="1" x14ac:dyDescent="0.2">
      <c r="A76" s="228"/>
      <c r="B76" s="303" t="s">
        <v>47</v>
      </c>
      <c r="C76" s="555" t="s">
        <v>322</v>
      </c>
      <c r="D76" s="555"/>
      <c r="E76" s="567" t="s">
        <v>3</v>
      </c>
      <c r="F76" s="567"/>
      <c r="G76" s="567" t="s">
        <v>3</v>
      </c>
      <c r="H76" s="567"/>
      <c r="I76" s="567"/>
      <c r="J76" s="555" t="s">
        <v>3</v>
      </c>
      <c r="K76" s="555"/>
      <c r="L76" s="565" t="s">
        <v>3</v>
      </c>
      <c r="M76" s="565"/>
      <c r="N76" s="565" t="s">
        <v>319</v>
      </c>
      <c r="O76" s="565"/>
      <c r="P76" s="304" t="s">
        <v>3</v>
      </c>
    </row>
    <row r="77" spans="1:16" ht="39.75" customHeight="1" x14ac:dyDescent="0.2">
      <c r="A77" s="228"/>
      <c r="B77" s="303" t="s">
        <v>48</v>
      </c>
      <c r="C77" s="555" t="s">
        <v>684</v>
      </c>
      <c r="D77" s="555"/>
      <c r="E77" s="565" t="s">
        <v>320</v>
      </c>
      <c r="F77" s="565"/>
      <c r="G77" s="566" t="s">
        <v>334</v>
      </c>
      <c r="H77" s="566"/>
      <c r="I77" s="566"/>
      <c r="J77" s="555" t="s">
        <v>3</v>
      </c>
      <c r="K77" s="555"/>
      <c r="L77" s="565" t="s">
        <v>3</v>
      </c>
      <c r="M77" s="565"/>
      <c r="N77" s="565" t="s">
        <v>3</v>
      </c>
      <c r="O77" s="565"/>
      <c r="P77" s="304"/>
    </row>
    <row r="78" spans="1:16" ht="41.25" customHeight="1" x14ac:dyDescent="0.2">
      <c r="A78" s="228"/>
      <c r="B78" s="303" t="s">
        <v>49</v>
      </c>
      <c r="C78" s="555" t="s">
        <v>685</v>
      </c>
      <c r="D78" s="555"/>
      <c r="E78" s="565" t="s">
        <v>320</v>
      </c>
      <c r="F78" s="565"/>
      <c r="G78" s="566" t="s">
        <v>334</v>
      </c>
      <c r="H78" s="566"/>
      <c r="I78" s="566"/>
      <c r="J78" s="555" t="s">
        <v>3</v>
      </c>
      <c r="K78" s="555"/>
      <c r="L78" s="565" t="s">
        <v>686</v>
      </c>
      <c r="M78" s="565"/>
      <c r="N78" s="565" t="s">
        <v>687</v>
      </c>
      <c r="O78" s="565"/>
      <c r="P78" s="304"/>
    </row>
    <row r="79" spans="1:16" ht="15" x14ac:dyDescent="0.2">
      <c r="A79" s="228"/>
      <c r="B79" s="303" t="s">
        <v>50</v>
      </c>
      <c r="C79" s="555" t="s">
        <v>497</v>
      </c>
      <c r="D79" s="555"/>
      <c r="E79" s="567" t="s">
        <v>3</v>
      </c>
      <c r="F79" s="567"/>
      <c r="G79" s="567" t="s">
        <v>3</v>
      </c>
      <c r="H79" s="567"/>
      <c r="I79" s="567"/>
      <c r="J79" s="555" t="s">
        <v>3</v>
      </c>
      <c r="K79" s="555"/>
      <c r="L79" s="565" t="s">
        <v>3</v>
      </c>
      <c r="M79" s="565"/>
      <c r="N79" s="565" t="s">
        <v>3</v>
      </c>
      <c r="O79" s="565"/>
      <c r="P79" s="304" t="s">
        <v>3</v>
      </c>
    </row>
    <row r="80" spans="1:16" ht="15" x14ac:dyDescent="0.2">
      <c r="A80" s="228"/>
      <c r="B80" s="303" t="s">
        <v>51</v>
      </c>
      <c r="C80" s="555" t="s">
        <v>497</v>
      </c>
      <c r="D80" s="555"/>
      <c r="E80" s="567" t="s">
        <v>3</v>
      </c>
      <c r="F80" s="567"/>
      <c r="G80" s="567" t="s">
        <v>3</v>
      </c>
      <c r="H80" s="567"/>
      <c r="I80" s="567"/>
      <c r="J80" s="555" t="s">
        <v>3</v>
      </c>
      <c r="K80" s="555"/>
      <c r="L80" s="565" t="s">
        <v>3</v>
      </c>
      <c r="M80" s="565"/>
      <c r="N80" s="565" t="s">
        <v>3</v>
      </c>
      <c r="O80" s="565"/>
      <c r="P80" s="304" t="s">
        <v>3</v>
      </c>
    </row>
    <row r="81" spans="1:16" ht="15" x14ac:dyDescent="0.2">
      <c r="A81" s="228"/>
      <c r="B81" s="303" t="s">
        <v>459</v>
      </c>
      <c r="C81" s="555" t="s">
        <v>497</v>
      </c>
      <c r="D81" s="555"/>
      <c r="E81" s="567" t="s">
        <v>3</v>
      </c>
      <c r="F81" s="567"/>
      <c r="G81" s="567" t="s">
        <v>3</v>
      </c>
      <c r="H81" s="567"/>
      <c r="I81" s="567"/>
      <c r="J81" s="555" t="s">
        <v>3</v>
      </c>
      <c r="K81" s="555"/>
      <c r="L81" s="565" t="s">
        <v>3</v>
      </c>
      <c r="M81" s="565"/>
      <c r="N81" s="565" t="s">
        <v>3</v>
      </c>
      <c r="O81" s="565"/>
      <c r="P81" s="304" t="s">
        <v>3</v>
      </c>
    </row>
    <row r="82" spans="1:16" ht="15" x14ac:dyDescent="0.2">
      <c r="A82" s="228"/>
      <c r="B82" s="303" t="s">
        <v>460</v>
      </c>
      <c r="C82" s="555" t="s">
        <v>497</v>
      </c>
      <c r="D82" s="555"/>
      <c r="E82" s="567" t="s">
        <v>3</v>
      </c>
      <c r="F82" s="567"/>
      <c r="G82" s="567" t="s">
        <v>3</v>
      </c>
      <c r="H82" s="567"/>
      <c r="I82" s="567"/>
      <c r="J82" s="555" t="s">
        <v>3</v>
      </c>
      <c r="K82" s="555"/>
      <c r="L82" s="565" t="s">
        <v>3</v>
      </c>
      <c r="M82" s="565"/>
      <c r="N82" s="565" t="s">
        <v>3</v>
      </c>
      <c r="O82" s="565"/>
      <c r="P82" s="304" t="s">
        <v>3</v>
      </c>
    </row>
    <row r="83" spans="1:16" ht="41.25" customHeight="1" x14ac:dyDescent="0.2">
      <c r="A83" s="228"/>
      <c r="B83" s="303" t="s">
        <v>461</v>
      </c>
      <c r="C83" s="555" t="s">
        <v>323</v>
      </c>
      <c r="D83" s="555"/>
      <c r="E83" s="565" t="s">
        <v>320</v>
      </c>
      <c r="F83" s="565"/>
      <c r="G83" s="566" t="s">
        <v>334</v>
      </c>
      <c r="H83" s="566"/>
      <c r="I83" s="566"/>
      <c r="J83" s="555" t="s">
        <v>891</v>
      </c>
      <c r="K83" s="555"/>
      <c r="L83" s="565" t="s">
        <v>3</v>
      </c>
      <c r="M83" s="565"/>
      <c r="N83" s="565" t="s">
        <v>3</v>
      </c>
      <c r="O83" s="565"/>
      <c r="P83" s="304" t="s">
        <v>3</v>
      </c>
    </row>
    <row r="84" spans="1:16" ht="56.25" customHeight="1" x14ac:dyDescent="0.2">
      <c r="A84" s="228"/>
      <c r="B84" s="303" t="s">
        <v>462</v>
      </c>
      <c r="C84" s="555" t="s">
        <v>498</v>
      </c>
      <c r="D84" s="555"/>
      <c r="E84" s="565" t="s">
        <v>320</v>
      </c>
      <c r="F84" s="565"/>
      <c r="G84" s="566" t="s">
        <v>334</v>
      </c>
      <c r="H84" s="566"/>
      <c r="I84" s="566"/>
      <c r="J84" s="555" t="s">
        <v>891</v>
      </c>
      <c r="K84" s="555"/>
      <c r="L84" s="565" t="s">
        <v>3</v>
      </c>
      <c r="M84" s="565"/>
      <c r="N84" s="565" t="s">
        <v>3</v>
      </c>
      <c r="O84" s="565"/>
      <c r="P84" s="304" t="s">
        <v>321</v>
      </c>
    </row>
    <row r="85" spans="1:16" ht="53.25" customHeight="1" x14ac:dyDescent="0.2">
      <c r="A85" s="228"/>
      <c r="B85" s="303" t="s">
        <v>463</v>
      </c>
      <c r="C85" s="555" t="s">
        <v>841</v>
      </c>
      <c r="D85" s="555"/>
      <c r="E85" s="565" t="s">
        <v>320</v>
      </c>
      <c r="F85" s="565"/>
      <c r="G85" s="566" t="s">
        <v>334</v>
      </c>
      <c r="H85" s="566"/>
      <c r="I85" s="566"/>
      <c r="J85" s="555" t="s">
        <v>891</v>
      </c>
      <c r="K85" s="555"/>
      <c r="L85" s="565" t="s">
        <v>3</v>
      </c>
      <c r="M85" s="565"/>
      <c r="N85" s="565" t="s">
        <v>3</v>
      </c>
      <c r="O85" s="565"/>
      <c r="P85" s="304" t="s">
        <v>3</v>
      </c>
    </row>
    <row r="86" spans="1:16" ht="63" customHeight="1" x14ac:dyDescent="0.2">
      <c r="A86" s="228"/>
      <c r="B86" s="303" t="s">
        <v>464</v>
      </c>
      <c r="C86" s="555" t="s">
        <v>842</v>
      </c>
      <c r="D86" s="555"/>
      <c r="E86" s="565" t="s">
        <v>320</v>
      </c>
      <c r="F86" s="565"/>
      <c r="G86" s="566" t="s">
        <v>334</v>
      </c>
      <c r="H86" s="566"/>
      <c r="I86" s="566"/>
      <c r="J86" s="555" t="s">
        <v>891</v>
      </c>
      <c r="K86" s="555"/>
      <c r="L86" s="565" t="s">
        <v>3</v>
      </c>
      <c r="M86" s="565"/>
      <c r="N86" s="565" t="s">
        <v>3</v>
      </c>
      <c r="O86" s="565"/>
      <c r="P86" s="304" t="s">
        <v>3</v>
      </c>
    </row>
    <row r="87" spans="1:16" ht="36" customHeight="1" x14ac:dyDescent="0.2">
      <c r="A87" s="228"/>
      <c r="B87" s="303" t="s">
        <v>465</v>
      </c>
      <c r="C87" s="555" t="s">
        <v>498</v>
      </c>
      <c r="D87" s="555"/>
      <c r="E87" s="565" t="s">
        <v>320</v>
      </c>
      <c r="F87" s="565"/>
      <c r="G87" s="566" t="s">
        <v>334</v>
      </c>
      <c r="H87" s="566"/>
      <c r="I87" s="566"/>
      <c r="J87" s="555" t="s">
        <v>891</v>
      </c>
      <c r="K87" s="555"/>
      <c r="L87" s="565" t="s">
        <v>3</v>
      </c>
      <c r="M87" s="565"/>
      <c r="N87" s="565" t="s">
        <v>3</v>
      </c>
      <c r="O87" s="565"/>
      <c r="P87" s="304" t="s">
        <v>326</v>
      </c>
    </row>
    <row r="88" spans="1:16" ht="12.75" customHeight="1" x14ac:dyDescent="0.2">
      <c r="A88" s="228"/>
      <c r="B88" s="208" t="s">
        <v>29</v>
      </c>
      <c r="C88" s="569" t="s">
        <v>499</v>
      </c>
      <c r="D88" s="569"/>
      <c r="E88" s="564" t="s">
        <v>3</v>
      </c>
      <c r="F88" s="564"/>
      <c r="G88" s="564" t="s">
        <v>3</v>
      </c>
      <c r="H88" s="564"/>
      <c r="I88" s="564"/>
      <c r="J88" s="558" t="s">
        <v>3</v>
      </c>
      <c r="K88" s="558"/>
      <c r="L88" s="564" t="s">
        <v>3</v>
      </c>
      <c r="M88" s="564"/>
      <c r="N88" s="564" t="s">
        <v>3</v>
      </c>
      <c r="O88" s="564"/>
      <c r="P88" s="203" t="s">
        <v>3</v>
      </c>
    </row>
    <row r="89" spans="1:16" ht="39.75" customHeight="1" x14ac:dyDescent="0.2">
      <c r="A89" s="228"/>
      <c r="B89" s="303" t="s">
        <v>467</v>
      </c>
      <c r="C89" s="555" t="s">
        <v>322</v>
      </c>
      <c r="D89" s="555"/>
      <c r="E89" s="567" t="s">
        <v>3</v>
      </c>
      <c r="F89" s="567"/>
      <c r="G89" s="567" t="s">
        <v>3</v>
      </c>
      <c r="H89" s="567"/>
      <c r="I89" s="567"/>
      <c r="J89" s="555" t="s">
        <v>3</v>
      </c>
      <c r="K89" s="555"/>
      <c r="L89" s="565" t="s">
        <v>3</v>
      </c>
      <c r="M89" s="565"/>
      <c r="N89" s="565" t="s">
        <v>319</v>
      </c>
      <c r="O89" s="565"/>
      <c r="P89" s="304" t="s">
        <v>3</v>
      </c>
    </row>
    <row r="90" spans="1:16" ht="39.75" customHeight="1" x14ac:dyDescent="0.2">
      <c r="A90" s="228"/>
      <c r="B90" s="303" t="s">
        <v>468</v>
      </c>
      <c r="C90" s="555" t="s">
        <v>684</v>
      </c>
      <c r="D90" s="555"/>
      <c r="E90" s="565" t="s">
        <v>320</v>
      </c>
      <c r="F90" s="565"/>
      <c r="G90" s="566" t="s">
        <v>334</v>
      </c>
      <c r="H90" s="566"/>
      <c r="I90" s="566"/>
      <c r="J90" s="555" t="s">
        <v>3</v>
      </c>
      <c r="K90" s="555"/>
      <c r="L90" s="570" t="s">
        <v>688</v>
      </c>
      <c r="M90" s="565"/>
      <c r="N90" s="565" t="s">
        <v>689</v>
      </c>
      <c r="O90" s="565"/>
      <c r="P90" s="304"/>
    </row>
    <row r="91" spans="1:16" ht="39.75" customHeight="1" x14ac:dyDescent="0.2">
      <c r="A91" s="228"/>
      <c r="B91" s="303" t="s">
        <v>469</v>
      </c>
      <c r="C91" s="555" t="s">
        <v>685</v>
      </c>
      <c r="D91" s="555"/>
      <c r="E91" s="565" t="s">
        <v>320</v>
      </c>
      <c r="F91" s="565"/>
      <c r="G91" s="566" t="s">
        <v>334</v>
      </c>
      <c r="H91" s="566"/>
      <c r="I91" s="566"/>
      <c r="J91" s="555" t="s">
        <v>3</v>
      </c>
      <c r="K91" s="555"/>
      <c r="L91" s="565" t="s">
        <v>686</v>
      </c>
      <c r="M91" s="565"/>
      <c r="N91" s="565" t="s">
        <v>690</v>
      </c>
      <c r="O91" s="565"/>
      <c r="P91" s="304"/>
    </row>
    <row r="92" spans="1:16" ht="80.25" customHeight="1" x14ac:dyDescent="0.2">
      <c r="A92" s="228"/>
      <c r="B92" s="303" t="s">
        <v>470</v>
      </c>
      <c r="C92" s="555" t="s">
        <v>324</v>
      </c>
      <c r="D92" s="555"/>
      <c r="E92" s="565" t="s">
        <v>325</v>
      </c>
      <c r="F92" s="565"/>
      <c r="G92" s="566" t="s">
        <v>334</v>
      </c>
      <c r="H92" s="566"/>
      <c r="I92" s="566"/>
      <c r="J92" s="555" t="s">
        <v>934</v>
      </c>
      <c r="K92" s="555"/>
      <c r="L92" s="565" t="s">
        <v>3</v>
      </c>
      <c r="M92" s="565"/>
      <c r="N92" s="565" t="s">
        <v>691</v>
      </c>
      <c r="O92" s="565"/>
      <c r="P92" s="304" t="s">
        <v>3</v>
      </c>
    </row>
    <row r="93" spans="1:16" ht="80.25" customHeight="1" x14ac:dyDescent="0.2">
      <c r="A93" s="228"/>
      <c r="B93" s="303" t="s">
        <v>471</v>
      </c>
      <c r="C93" s="555" t="s">
        <v>327</v>
      </c>
      <c r="D93" s="555"/>
      <c r="E93" s="565" t="s">
        <v>325</v>
      </c>
      <c r="F93" s="565"/>
      <c r="G93" s="566" t="s">
        <v>334</v>
      </c>
      <c r="H93" s="566"/>
      <c r="I93" s="566"/>
      <c r="J93" s="555" t="s">
        <v>934</v>
      </c>
      <c r="K93" s="555"/>
      <c r="L93" s="565" t="s">
        <v>3</v>
      </c>
      <c r="M93" s="565"/>
      <c r="N93" s="565" t="s">
        <v>691</v>
      </c>
      <c r="O93" s="565"/>
      <c r="P93" s="304" t="s">
        <v>3</v>
      </c>
    </row>
    <row r="94" spans="1:16" ht="80.25" customHeight="1" x14ac:dyDescent="0.2">
      <c r="A94" s="228"/>
      <c r="B94" s="303" t="s">
        <v>472</v>
      </c>
      <c r="C94" s="555" t="s">
        <v>328</v>
      </c>
      <c r="D94" s="555"/>
      <c r="E94" s="565" t="s">
        <v>325</v>
      </c>
      <c r="F94" s="565"/>
      <c r="G94" s="566" t="s">
        <v>334</v>
      </c>
      <c r="H94" s="566"/>
      <c r="I94" s="566"/>
      <c r="J94" s="555" t="s">
        <v>934</v>
      </c>
      <c r="K94" s="555"/>
      <c r="L94" s="565" t="s">
        <v>3</v>
      </c>
      <c r="M94" s="565"/>
      <c r="N94" s="565" t="s">
        <v>691</v>
      </c>
      <c r="O94" s="565"/>
      <c r="P94" s="304" t="s">
        <v>3</v>
      </c>
    </row>
    <row r="95" spans="1:16" ht="80.25" customHeight="1" x14ac:dyDescent="0.2">
      <c r="A95" s="228"/>
      <c r="B95" s="303" t="s">
        <v>473</v>
      </c>
      <c r="C95" s="555" t="s">
        <v>330</v>
      </c>
      <c r="D95" s="555"/>
      <c r="E95" s="565" t="s">
        <v>325</v>
      </c>
      <c r="F95" s="565"/>
      <c r="G95" s="566" t="s">
        <v>334</v>
      </c>
      <c r="H95" s="566"/>
      <c r="I95" s="566"/>
      <c r="J95" s="555" t="s">
        <v>934</v>
      </c>
      <c r="K95" s="555"/>
      <c r="L95" s="565" t="s">
        <v>3</v>
      </c>
      <c r="M95" s="565"/>
      <c r="N95" s="565" t="s">
        <v>691</v>
      </c>
      <c r="O95" s="565"/>
      <c r="P95" s="304" t="s">
        <v>3</v>
      </c>
    </row>
    <row r="96" spans="1:16" ht="80.25" customHeight="1" x14ac:dyDescent="0.2">
      <c r="A96" s="228"/>
      <c r="B96" s="303" t="s">
        <v>474</v>
      </c>
      <c r="C96" s="555" t="s">
        <v>35</v>
      </c>
      <c r="D96" s="555"/>
      <c r="E96" s="565" t="s">
        <v>325</v>
      </c>
      <c r="F96" s="565"/>
      <c r="G96" s="566" t="s">
        <v>334</v>
      </c>
      <c r="H96" s="566"/>
      <c r="I96" s="566"/>
      <c r="J96" s="555" t="s">
        <v>934</v>
      </c>
      <c r="K96" s="555"/>
      <c r="L96" s="565" t="s">
        <v>3</v>
      </c>
      <c r="M96" s="565"/>
      <c r="N96" s="567" t="s">
        <v>3</v>
      </c>
      <c r="O96" s="567"/>
      <c r="P96" s="304" t="s">
        <v>3</v>
      </c>
    </row>
    <row r="97" spans="1:16" ht="80.25" customHeight="1" x14ac:dyDescent="0.2">
      <c r="A97" s="228"/>
      <c r="B97" s="303" t="s">
        <v>475</v>
      </c>
      <c r="C97" s="555" t="s">
        <v>498</v>
      </c>
      <c r="D97" s="555"/>
      <c r="E97" s="565" t="s">
        <v>325</v>
      </c>
      <c r="F97" s="565"/>
      <c r="G97" s="566" t="s">
        <v>334</v>
      </c>
      <c r="H97" s="566"/>
      <c r="I97" s="566"/>
      <c r="J97" s="555" t="s">
        <v>934</v>
      </c>
      <c r="K97" s="555"/>
      <c r="L97" s="565" t="s">
        <v>3</v>
      </c>
      <c r="M97" s="565"/>
      <c r="N97" s="565" t="s">
        <v>3</v>
      </c>
      <c r="O97" s="565"/>
      <c r="P97" s="304" t="s">
        <v>321</v>
      </c>
    </row>
    <row r="98" spans="1:16" ht="80.25" customHeight="1" x14ac:dyDescent="0.2">
      <c r="A98" s="228"/>
      <c r="B98" s="303" t="s">
        <v>476</v>
      </c>
      <c r="C98" s="555" t="s">
        <v>841</v>
      </c>
      <c r="D98" s="555"/>
      <c r="E98" s="565" t="s">
        <v>325</v>
      </c>
      <c r="F98" s="565"/>
      <c r="G98" s="566" t="s">
        <v>334</v>
      </c>
      <c r="H98" s="566"/>
      <c r="I98" s="566"/>
      <c r="J98" s="555" t="s">
        <v>934</v>
      </c>
      <c r="K98" s="555"/>
      <c r="L98" s="565" t="s">
        <v>3</v>
      </c>
      <c r="M98" s="565"/>
      <c r="N98" s="565" t="s">
        <v>3</v>
      </c>
      <c r="O98" s="565"/>
      <c r="P98" s="304" t="s">
        <v>3</v>
      </c>
    </row>
    <row r="99" spans="1:16" ht="80.25" customHeight="1" x14ac:dyDescent="0.2">
      <c r="A99" s="228"/>
      <c r="B99" s="303" t="s">
        <v>477</v>
      </c>
      <c r="C99" s="555" t="s">
        <v>842</v>
      </c>
      <c r="D99" s="555"/>
      <c r="E99" s="565" t="s">
        <v>325</v>
      </c>
      <c r="F99" s="565"/>
      <c r="G99" s="566" t="s">
        <v>334</v>
      </c>
      <c r="H99" s="566"/>
      <c r="I99" s="566"/>
      <c r="J99" s="555" t="s">
        <v>934</v>
      </c>
      <c r="K99" s="555"/>
      <c r="L99" s="565" t="s">
        <v>3</v>
      </c>
      <c r="M99" s="565"/>
      <c r="N99" s="565" t="s">
        <v>3</v>
      </c>
      <c r="O99" s="565"/>
      <c r="P99" s="304" t="s">
        <v>3</v>
      </c>
    </row>
    <row r="100" spans="1:16" ht="80.25" customHeight="1" x14ac:dyDescent="0.2">
      <c r="A100" s="228"/>
      <c r="B100" s="303" t="s">
        <v>478</v>
      </c>
      <c r="C100" s="555" t="s">
        <v>498</v>
      </c>
      <c r="D100" s="555"/>
      <c r="E100" s="565" t="s">
        <v>325</v>
      </c>
      <c r="F100" s="565"/>
      <c r="G100" s="566" t="s">
        <v>334</v>
      </c>
      <c r="H100" s="566"/>
      <c r="I100" s="566"/>
      <c r="J100" s="555" t="s">
        <v>934</v>
      </c>
      <c r="K100" s="555"/>
      <c r="L100" s="565" t="s">
        <v>3</v>
      </c>
      <c r="M100" s="565"/>
      <c r="N100" s="565" t="s">
        <v>3</v>
      </c>
      <c r="O100" s="565"/>
      <c r="P100" s="304" t="s">
        <v>326</v>
      </c>
    </row>
    <row r="101" spans="1:16" ht="26.25" customHeight="1" x14ac:dyDescent="0.2">
      <c r="A101" s="228"/>
      <c r="B101" s="208" t="s">
        <v>4</v>
      </c>
      <c r="C101" s="569" t="s">
        <v>500</v>
      </c>
      <c r="D101" s="569"/>
      <c r="E101" s="563" t="s">
        <v>3</v>
      </c>
      <c r="F101" s="563"/>
      <c r="G101" s="563" t="s">
        <v>3</v>
      </c>
      <c r="H101" s="563"/>
      <c r="I101" s="563"/>
      <c r="J101" s="569" t="s">
        <v>3</v>
      </c>
      <c r="K101" s="569"/>
      <c r="L101" s="563" t="s">
        <v>3</v>
      </c>
      <c r="M101" s="563"/>
      <c r="N101" s="563" t="s">
        <v>3</v>
      </c>
      <c r="O101" s="563"/>
      <c r="P101" s="203" t="s">
        <v>3</v>
      </c>
    </row>
    <row r="102" spans="1:16" ht="18" customHeight="1" x14ac:dyDescent="0.2">
      <c r="A102" s="228"/>
      <c r="B102" s="208" t="s">
        <v>508</v>
      </c>
      <c r="C102" s="569" t="s">
        <v>501</v>
      </c>
      <c r="D102" s="569"/>
      <c r="E102" s="564" t="s">
        <v>3</v>
      </c>
      <c r="F102" s="564"/>
      <c r="G102" s="564" t="s">
        <v>3</v>
      </c>
      <c r="H102" s="564"/>
      <c r="I102" s="564"/>
      <c r="J102" s="558" t="s">
        <v>3</v>
      </c>
      <c r="K102" s="558"/>
      <c r="L102" s="564" t="s">
        <v>3</v>
      </c>
      <c r="M102" s="564"/>
      <c r="N102" s="564" t="s">
        <v>3</v>
      </c>
      <c r="O102" s="564"/>
      <c r="P102" s="203" t="s">
        <v>3</v>
      </c>
    </row>
    <row r="103" spans="1:16" ht="39.75" customHeight="1" x14ac:dyDescent="0.2">
      <c r="A103" s="228"/>
      <c r="B103" s="303" t="s">
        <v>367</v>
      </c>
      <c r="C103" s="555" t="s">
        <v>322</v>
      </c>
      <c r="D103" s="555"/>
      <c r="E103" s="567" t="s">
        <v>3</v>
      </c>
      <c r="F103" s="567"/>
      <c r="G103" s="567" t="s">
        <v>3</v>
      </c>
      <c r="H103" s="567"/>
      <c r="I103" s="567"/>
      <c r="J103" s="555" t="s">
        <v>3</v>
      </c>
      <c r="K103" s="555"/>
      <c r="L103" s="565" t="s">
        <v>3</v>
      </c>
      <c r="M103" s="565"/>
      <c r="N103" s="565" t="s">
        <v>319</v>
      </c>
      <c r="O103" s="565"/>
      <c r="P103" s="304" t="s">
        <v>3</v>
      </c>
    </row>
    <row r="104" spans="1:16" ht="39.75" customHeight="1" x14ac:dyDescent="0.2">
      <c r="A104" s="228"/>
      <c r="B104" s="303" t="s">
        <v>368</v>
      </c>
      <c r="C104" s="555" t="s">
        <v>684</v>
      </c>
      <c r="D104" s="555"/>
      <c r="E104" s="565" t="s">
        <v>320</v>
      </c>
      <c r="F104" s="565"/>
      <c r="G104" s="566" t="s">
        <v>334</v>
      </c>
      <c r="H104" s="566"/>
      <c r="I104" s="566"/>
      <c r="J104" s="555" t="s">
        <v>3</v>
      </c>
      <c r="K104" s="555"/>
      <c r="L104" s="570" t="s">
        <v>688</v>
      </c>
      <c r="M104" s="565"/>
      <c r="N104" s="565" t="s">
        <v>689</v>
      </c>
      <c r="O104" s="565"/>
      <c r="P104" s="304"/>
    </row>
    <row r="105" spans="1:16" ht="39.75" customHeight="1" x14ac:dyDescent="0.2">
      <c r="A105" s="228"/>
      <c r="B105" s="303" t="s">
        <v>369</v>
      </c>
      <c r="C105" s="555" t="s">
        <v>685</v>
      </c>
      <c r="D105" s="555"/>
      <c r="E105" s="565" t="s">
        <v>320</v>
      </c>
      <c r="F105" s="565"/>
      <c r="G105" s="566" t="s">
        <v>334</v>
      </c>
      <c r="H105" s="566"/>
      <c r="I105" s="566"/>
      <c r="J105" s="555" t="s">
        <v>3</v>
      </c>
      <c r="K105" s="555"/>
      <c r="L105" s="565" t="s">
        <v>686</v>
      </c>
      <c r="M105" s="565"/>
      <c r="N105" s="565" t="s">
        <v>690</v>
      </c>
      <c r="O105" s="565"/>
      <c r="P105" s="304"/>
    </row>
    <row r="106" spans="1:16" ht="39.75" customHeight="1" x14ac:dyDescent="0.2">
      <c r="A106" s="228"/>
      <c r="B106" s="303" t="s">
        <v>370</v>
      </c>
      <c r="C106" s="555" t="s">
        <v>324</v>
      </c>
      <c r="D106" s="555"/>
      <c r="E106" s="565" t="s">
        <v>325</v>
      </c>
      <c r="F106" s="565"/>
      <c r="G106" s="566" t="s">
        <v>334</v>
      </c>
      <c r="H106" s="566"/>
      <c r="I106" s="566"/>
      <c r="J106" s="555" t="s">
        <v>935</v>
      </c>
      <c r="K106" s="555"/>
      <c r="L106" s="565" t="s">
        <v>3</v>
      </c>
      <c r="M106" s="565"/>
      <c r="N106" s="565" t="s">
        <v>691</v>
      </c>
      <c r="O106" s="565"/>
      <c r="P106" s="304" t="s">
        <v>3</v>
      </c>
    </row>
    <row r="107" spans="1:16" ht="39.75" customHeight="1" x14ac:dyDescent="0.2">
      <c r="A107" s="228"/>
      <c r="B107" s="303" t="s">
        <v>371</v>
      </c>
      <c r="C107" s="555" t="s">
        <v>327</v>
      </c>
      <c r="D107" s="555"/>
      <c r="E107" s="565" t="s">
        <v>325</v>
      </c>
      <c r="F107" s="565"/>
      <c r="G107" s="566" t="s">
        <v>334</v>
      </c>
      <c r="H107" s="566"/>
      <c r="I107" s="566"/>
      <c r="J107" s="555" t="s">
        <v>935</v>
      </c>
      <c r="K107" s="555"/>
      <c r="L107" s="565" t="s">
        <v>3</v>
      </c>
      <c r="M107" s="565"/>
      <c r="N107" s="565" t="s">
        <v>691</v>
      </c>
      <c r="O107" s="565"/>
      <c r="P107" s="304" t="s">
        <v>3</v>
      </c>
    </row>
    <row r="108" spans="1:16" ht="39.75" customHeight="1" x14ac:dyDescent="0.2">
      <c r="A108" s="228"/>
      <c r="B108" s="303" t="s">
        <v>372</v>
      </c>
      <c r="C108" s="555" t="s">
        <v>328</v>
      </c>
      <c r="D108" s="555"/>
      <c r="E108" s="565" t="s">
        <v>325</v>
      </c>
      <c r="F108" s="565"/>
      <c r="G108" s="566" t="s">
        <v>334</v>
      </c>
      <c r="H108" s="566"/>
      <c r="I108" s="566"/>
      <c r="J108" s="555" t="s">
        <v>935</v>
      </c>
      <c r="K108" s="555"/>
      <c r="L108" s="565" t="s">
        <v>3</v>
      </c>
      <c r="M108" s="565"/>
      <c r="N108" s="565" t="s">
        <v>691</v>
      </c>
      <c r="O108" s="565"/>
      <c r="P108" s="304" t="s">
        <v>3</v>
      </c>
    </row>
    <row r="109" spans="1:16" ht="39.75" customHeight="1" x14ac:dyDescent="0.2">
      <c r="A109" s="228"/>
      <c r="B109" s="303" t="s">
        <v>373</v>
      </c>
      <c r="C109" s="555" t="s">
        <v>330</v>
      </c>
      <c r="D109" s="555"/>
      <c r="E109" s="565" t="s">
        <v>325</v>
      </c>
      <c r="F109" s="565"/>
      <c r="G109" s="566" t="s">
        <v>334</v>
      </c>
      <c r="H109" s="566"/>
      <c r="I109" s="566"/>
      <c r="J109" s="555" t="s">
        <v>935</v>
      </c>
      <c r="K109" s="555"/>
      <c r="L109" s="565" t="s">
        <v>3</v>
      </c>
      <c r="M109" s="565"/>
      <c r="N109" s="565" t="s">
        <v>691</v>
      </c>
      <c r="O109" s="565"/>
      <c r="P109" s="304" t="s">
        <v>3</v>
      </c>
    </row>
    <row r="110" spans="1:16" ht="39.75" customHeight="1" x14ac:dyDescent="0.2">
      <c r="A110" s="228"/>
      <c r="B110" s="303" t="s">
        <v>374</v>
      </c>
      <c r="C110" s="555" t="s">
        <v>35</v>
      </c>
      <c r="D110" s="555"/>
      <c r="E110" s="565" t="s">
        <v>325</v>
      </c>
      <c r="F110" s="565"/>
      <c r="G110" s="566" t="s">
        <v>334</v>
      </c>
      <c r="H110" s="566"/>
      <c r="I110" s="566"/>
      <c r="J110" s="555" t="s">
        <v>935</v>
      </c>
      <c r="K110" s="555"/>
      <c r="L110" s="565" t="s">
        <v>3</v>
      </c>
      <c r="M110" s="565"/>
      <c r="N110" s="567" t="s">
        <v>3</v>
      </c>
      <c r="O110" s="567"/>
      <c r="P110" s="304" t="s">
        <v>3</v>
      </c>
    </row>
    <row r="111" spans="1:16" ht="56.25" customHeight="1" x14ac:dyDescent="0.2">
      <c r="A111" s="228"/>
      <c r="B111" s="303" t="s">
        <v>375</v>
      </c>
      <c r="C111" s="555" t="s">
        <v>498</v>
      </c>
      <c r="D111" s="555"/>
      <c r="E111" s="565" t="s">
        <v>325</v>
      </c>
      <c r="F111" s="565"/>
      <c r="G111" s="566" t="s">
        <v>334</v>
      </c>
      <c r="H111" s="566"/>
      <c r="I111" s="566"/>
      <c r="J111" s="555" t="s">
        <v>935</v>
      </c>
      <c r="K111" s="555"/>
      <c r="L111" s="565" t="s">
        <v>3</v>
      </c>
      <c r="M111" s="565"/>
      <c r="N111" s="565" t="s">
        <v>3</v>
      </c>
      <c r="O111" s="565"/>
      <c r="P111" s="304" t="s">
        <v>321</v>
      </c>
    </row>
    <row r="112" spans="1:16" ht="39.75" customHeight="1" x14ac:dyDescent="0.2">
      <c r="A112" s="228"/>
      <c r="B112" s="303" t="s">
        <v>376</v>
      </c>
      <c r="C112" s="555" t="s">
        <v>841</v>
      </c>
      <c r="D112" s="555"/>
      <c r="E112" s="565" t="s">
        <v>325</v>
      </c>
      <c r="F112" s="565"/>
      <c r="G112" s="566" t="s">
        <v>334</v>
      </c>
      <c r="H112" s="566"/>
      <c r="I112" s="566"/>
      <c r="J112" s="555" t="s">
        <v>935</v>
      </c>
      <c r="K112" s="555"/>
      <c r="L112" s="565" t="s">
        <v>3</v>
      </c>
      <c r="M112" s="565"/>
      <c r="N112" s="567" t="s">
        <v>3</v>
      </c>
      <c r="O112" s="567"/>
      <c r="P112" s="304" t="s">
        <v>3</v>
      </c>
    </row>
    <row r="113" spans="1:16" ht="54" customHeight="1" x14ac:dyDescent="0.2">
      <c r="A113" s="228"/>
      <c r="B113" s="303" t="s">
        <v>377</v>
      </c>
      <c r="C113" s="555" t="s">
        <v>840</v>
      </c>
      <c r="D113" s="555"/>
      <c r="E113" s="565" t="s">
        <v>325</v>
      </c>
      <c r="F113" s="565"/>
      <c r="G113" s="566" t="s">
        <v>334</v>
      </c>
      <c r="H113" s="566"/>
      <c r="I113" s="566"/>
      <c r="J113" s="555" t="s">
        <v>935</v>
      </c>
      <c r="K113" s="555"/>
      <c r="L113" s="565" t="s">
        <v>3</v>
      </c>
      <c r="M113" s="565"/>
      <c r="N113" s="567" t="s">
        <v>3</v>
      </c>
      <c r="O113" s="567"/>
      <c r="P113" s="304" t="s">
        <v>3</v>
      </c>
    </row>
    <row r="114" spans="1:16" ht="39.75" customHeight="1" x14ac:dyDescent="0.2">
      <c r="A114" s="228"/>
      <c r="B114" s="303" t="s">
        <v>481</v>
      </c>
      <c r="C114" s="555" t="s">
        <v>498</v>
      </c>
      <c r="D114" s="555"/>
      <c r="E114" s="565" t="s">
        <v>325</v>
      </c>
      <c r="F114" s="565"/>
      <c r="G114" s="566" t="s">
        <v>334</v>
      </c>
      <c r="H114" s="566"/>
      <c r="I114" s="566"/>
      <c r="J114" s="555" t="s">
        <v>935</v>
      </c>
      <c r="K114" s="555"/>
      <c r="L114" s="565" t="s">
        <v>3</v>
      </c>
      <c r="M114" s="565"/>
      <c r="N114" s="567" t="s">
        <v>3</v>
      </c>
      <c r="O114" s="567"/>
      <c r="P114" s="304" t="s">
        <v>326</v>
      </c>
    </row>
    <row r="115" spans="1:16" ht="43.5" customHeight="1" x14ac:dyDescent="0.2">
      <c r="A115" s="228"/>
      <c r="B115" s="208" t="s">
        <v>509</v>
      </c>
      <c r="C115" s="569" t="s">
        <v>502</v>
      </c>
      <c r="D115" s="569"/>
      <c r="E115" s="564" t="s">
        <v>3</v>
      </c>
      <c r="F115" s="564"/>
      <c r="G115" s="564" t="s">
        <v>3</v>
      </c>
      <c r="H115" s="564"/>
      <c r="I115" s="564"/>
      <c r="J115" s="558" t="s">
        <v>3</v>
      </c>
      <c r="K115" s="558"/>
      <c r="L115" s="564" t="s">
        <v>3</v>
      </c>
      <c r="M115" s="564"/>
      <c r="N115" s="564" t="s">
        <v>3</v>
      </c>
      <c r="O115" s="564"/>
      <c r="P115" s="203" t="s">
        <v>3</v>
      </c>
    </row>
    <row r="116" spans="1:16" ht="39.75" customHeight="1" x14ac:dyDescent="0.2">
      <c r="A116" s="228"/>
      <c r="B116" s="303" t="s">
        <v>378</v>
      </c>
      <c r="C116" s="555" t="s">
        <v>322</v>
      </c>
      <c r="D116" s="555"/>
      <c r="E116" s="567" t="s">
        <v>3</v>
      </c>
      <c r="F116" s="567"/>
      <c r="G116" s="567" t="s">
        <v>3</v>
      </c>
      <c r="H116" s="567"/>
      <c r="I116" s="567"/>
      <c r="J116" s="555" t="s">
        <v>3</v>
      </c>
      <c r="K116" s="555"/>
      <c r="L116" s="565" t="s">
        <v>3</v>
      </c>
      <c r="M116" s="565"/>
      <c r="N116" s="565" t="s">
        <v>319</v>
      </c>
      <c r="O116" s="565"/>
      <c r="P116" s="304" t="s">
        <v>3</v>
      </c>
    </row>
    <row r="117" spans="1:16" ht="39.75" customHeight="1" x14ac:dyDescent="0.2">
      <c r="A117" s="228"/>
      <c r="B117" s="303" t="s">
        <v>379</v>
      </c>
      <c r="C117" s="555" t="s">
        <v>684</v>
      </c>
      <c r="D117" s="555"/>
      <c r="E117" s="565" t="s">
        <v>320</v>
      </c>
      <c r="F117" s="565"/>
      <c r="G117" s="566" t="s">
        <v>334</v>
      </c>
      <c r="H117" s="566"/>
      <c r="I117" s="566"/>
      <c r="J117" s="555" t="s">
        <v>3</v>
      </c>
      <c r="K117" s="555"/>
      <c r="L117" s="570" t="s">
        <v>688</v>
      </c>
      <c r="M117" s="565"/>
      <c r="N117" s="565" t="s">
        <v>689</v>
      </c>
      <c r="O117" s="565"/>
      <c r="P117" s="304"/>
    </row>
    <row r="118" spans="1:16" ht="39.75" customHeight="1" x14ac:dyDescent="0.2">
      <c r="A118" s="228"/>
      <c r="B118" s="303" t="s">
        <v>380</v>
      </c>
      <c r="C118" s="555" t="s">
        <v>685</v>
      </c>
      <c r="D118" s="555"/>
      <c r="E118" s="565" t="s">
        <v>320</v>
      </c>
      <c r="F118" s="565"/>
      <c r="G118" s="566" t="s">
        <v>334</v>
      </c>
      <c r="H118" s="566"/>
      <c r="I118" s="566"/>
      <c r="J118" s="555" t="s">
        <v>3</v>
      </c>
      <c r="K118" s="555"/>
      <c r="L118" s="565" t="s">
        <v>686</v>
      </c>
      <c r="M118" s="565"/>
      <c r="N118" s="565" t="s">
        <v>690</v>
      </c>
      <c r="O118" s="565"/>
      <c r="P118" s="304"/>
    </row>
    <row r="119" spans="1:16" ht="63.75" customHeight="1" x14ac:dyDescent="0.2">
      <c r="A119" s="228"/>
      <c r="B119" s="303" t="s">
        <v>381</v>
      </c>
      <c r="C119" s="555" t="s">
        <v>324</v>
      </c>
      <c r="D119" s="555"/>
      <c r="E119" s="565" t="s">
        <v>325</v>
      </c>
      <c r="F119" s="565"/>
      <c r="G119" s="566" t="s">
        <v>334</v>
      </c>
      <c r="H119" s="566"/>
      <c r="I119" s="566"/>
      <c r="J119" s="555" t="s">
        <v>936</v>
      </c>
      <c r="K119" s="555"/>
      <c r="L119" s="565" t="s">
        <v>3</v>
      </c>
      <c r="M119" s="565"/>
      <c r="N119" s="565" t="s">
        <v>691</v>
      </c>
      <c r="O119" s="565"/>
      <c r="P119" s="304" t="s">
        <v>3</v>
      </c>
    </row>
    <row r="120" spans="1:16" ht="63.75" customHeight="1" x14ac:dyDescent="0.2">
      <c r="A120" s="228"/>
      <c r="B120" s="303" t="s">
        <v>382</v>
      </c>
      <c r="C120" s="555" t="s">
        <v>327</v>
      </c>
      <c r="D120" s="555"/>
      <c r="E120" s="565" t="s">
        <v>325</v>
      </c>
      <c r="F120" s="565"/>
      <c r="G120" s="566" t="s">
        <v>334</v>
      </c>
      <c r="H120" s="566"/>
      <c r="I120" s="566"/>
      <c r="J120" s="555" t="s">
        <v>936</v>
      </c>
      <c r="K120" s="555"/>
      <c r="L120" s="565" t="s">
        <v>3</v>
      </c>
      <c r="M120" s="565"/>
      <c r="N120" s="565" t="s">
        <v>691</v>
      </c>
      <c r="O120" s="565"/>
      <c r="P120" s="304" t="s">
        <v>3</v>
      </c>
    </row>
    <row r="121" spans="1:16" ht="63.75" customHeight="1" x14ac:dyDescent="0.2">
      <c r="A121" s="228"/>
      <c r="B121" s="303" t="s">
        <v>383</v>
      </c>
      <c r="C121" s="555" t="s">
        <v>328</v>
      </c>
      <c r="D121" s="555"/>
      <c r="E121" s="565" t="s">
        <v>325</v>
      </c>
      <c r="F121" s="565"/>
      <c r="G121" s="566" t="s">
        <v>334</v>
      </c>
      <c r="H121" s="566"/>
      <c r="I121" s="566"/>
      <c r="J121" s="555" t="s">
        <v>936</v>
      </c>
      <c r="K121" s="555"/>
      <c r="L121" s="565" t="s">
        <v>3</v>
      </c>
      <c r="M121" s="565"/>
      <c r="N121" s="565" t="s">
        <v>691</v>
      </c>
      <c r="O121" s="565"/>
      <c r="P121" s="304" t="s">
        <v>3</v>
      </c>
    </row>
    <row r="122" spans="1:16" ht="63.75" customHeight="1" x14ac:dyDescent="0.2">
      <c r="A122" s="228"/>
      <c r="B122" s="303" t="s">
        <v>384</v>
      </c>
      <c r="C122" s="555" t="s">
        <v>330</v>
      </c>
      <c r="D122" s="555"/>
      <c r="E122" s="565" t="s">
        <v>325</v>
      </c>
      <c r="F122" s="565"/>
      <c r="G122" s="566" t="s">
        <v>334</v>
      </c>
      <c r="H122" s="566"/>
      <c r="I122" s="566"/>
      <c r="J122" s="555" t="s">
        <v>936</v>
      </c>
      <c r="K122" s="555"/>
      <c r="L122" s="565" t="s">
        <v>3</v>
      </c>
      <c r="M122" s="565"/>
      <c r="N122" s="565" t="s">
        <v>691</v>
      </c>
      <c r="O122" s="565"/>
      <c r="P122" s="304" t="s">
        <v>3</v>
      </c>
    </row>
    <row r="123" spans="1:16" ht="63.75" customHeight="1" x14ac:dyDescent="0.2">
      <c r="A123" s="228"/>
      <c r="B123" s="303" t="s">
        <v>385</v>
      </c>
      <c r="C123" s="555" t="s">
        <v>35</v>
      </c>
      <c r="D123" s="555"/>
      <c r="E123" s="565" t="s">
        <v>325</v>
      </c>
      <c r="F123" s="565"/>
      <c r="G123" s="566" t="s">
        <v>334</v>
      </c>
      <c r="H123" s="566"/>
      <c r="I123" s="566"/>
      <c r="J123" s="555" t="s">
        <v>936</v>
      </c>
      <c r="K123" s="555"/>
      <c r="L123" s="565" t="s">
        <v>3</v>
      </c>
      <c r="M123" s="565"/>
      <c r="N123" s="567" t="s">
        <v>3</v>
      </c>
      <c r="O123" s="567"/>
      <c r="P123" s="304" t="s">
        <v>3</v>
      </c>
    </row>
    <row r="124" spans="1:16" ht="63.75" customHeight="1" x14ac:dyDescent="0.2">
      <c r="A124" s="228"/>
      <c r="B124" s="303" t="s">
        <v>386</v>
      </c>
      <c r="C124" s="555" t="s">
        <v>498</v>
      </c>
      <c r="D124" s="555"/>
      <c r="E124" s="565" t="s">
        <v>325</v>
      </c>
      <c r="F124" s="565"/>
      <c r="G124" s="566" t="s">
        <v>334</v>
      </c>
      <c r="H124" s="566"/>
      <c r="I124" s="566"/>
      <c r="J124" s="555" t="s">
        <v>936</v>
      </c>
      <c r="K124" s="555"/>
      <c r="L124" s="565" t="s">
        <v>3</v>
      </c>
      <c r="M124" s="565"/>
      <c r="N124" s="567" t="s">
        <v>3</v>
      </c>
      <c r="O124" s="567"/>
      <c r="P124" s="304" t="s">
        <v>321</v>
      </c>
    </row>
    <row r="125" spans="1:16" ht="63.75" customHeight="1" x14ac:dyDescent="0.2">
      <c r="A125" s="228"/>
      <c r="B125" s="303" t="s">
        <v>387</v>
      </c>
      <c r="C125" s="555" t="s">
        <v>841</v>
      </c>
      <c r="D125" s="555"/>
      <c r="E125" s="565" t="s">
        <v>325</v>
      </c>
      <c r="F125" s="565"/>
      <c r="G125" s="566" t="s">
        <v>334</v>
      </c>
      <c r="H125" s="566"/>
      <c r="I125" s="566"/>
      <c r="J125" s="555" t="s">
        <v>936</v>
      </c>
      <c r="K125" s="555"/>
      <c r="L125" s="565" t="s">
        <v>3</v>
      </c>
      <c r="M125" s="565"/>
      <c r="N125" s="567" t="s">
        <v>3</v>
      </c>
      <c r="O125" s="567"/>
      <c r="P125" s="304" t="s">
        <v>3</v>
      </c>
    </row>
    <row r="126" spans="1:16" ht="63.75" customHeight="1" x14ac:dyDescent="0.2">
      <c r="A126" s="228"/>
      <c r="B126" s="303" t="s">
        <v>388</v>
      </c>
      <c r="C126" s="555" t="s">
        <v>840</v>
      </c>
      <c r="D126" s="555"/>
      <c r="E126" s="565" t="s">
        <v>325</v>
      </c>
      <c r="F126" s="565"/>
      <c r="G126" s="566" t="s">
        <v>334</v>
      </c>
      <c r="H126" s="566"/>
      <c r="I126" s="566"/>
      <c r="J126" s="555" t="s">
        <v>936</v>
      </c>
      <c r="K126" s="555"/>
      <c r="L126" s="565" t="s">
        <v>3</v>
      </c>
      <c r="M126" s="565"/>
      <c r="N126" s="567" t="s">
        <v>3</v>
      </c>
      <c r="O126" s="567"/>
      <c r="P126" s="304" t="s">
        <v>3</v>
      </c>
    </row>
    <row r="127" spans="1:16" ht="63.75" customHeight="1" x14ac:dyDescent="0.2">
      <c r="A127" s="228"/>
      <c r="B127" s="303" t="s">
        <v>483</v>
      </c>
      <c r="C127" s="555" t="s">
        <v>498</v>
      </c>
      <c r="D127" s="555"/>
      <c r="E127" s="565" t="s">
        <v>325</v>
      </c>
      <c r="F127" s="565"/>
      <c r="G127" s="566" t="s">
        <v>334</v>
      </c>
      <c r="H127" s="566"/>
      <c r="I127" s="566"/>
      <c r="J127" s="555" t="s">
        <v>936</v>
      </c>
      <c r="K127" s="555"/>
      <c r="L127" s="565" t="s">
        <v>3</v>
      </c>
      <c r="M127" s="565"/>
      <c r="N127" s="567" t="s">
        <v>3</v>
      </c>
      <c r="O127" s="567"/>
      <c r="P127" s="304" t="s">
        <v>326</v>
      </c>
    </row>
    <row r="128" spans="1:16" s="300" customFormat="1" ht="12.75" customHeight="1" x14ac:dyDescent="0.2">
      <c r="A128" s="228"/>
      <c r="B128" s="208" t="s">
        <v>510</v>
      </c>
      <c r="C128" s="569" t="s">
        <v>503</v>
      </c>
      <c r="D128" s="569"/>
      <c r="E128" s="564" t="s">
        <v>3</v>
      </c>
      <c r="F128" s="564"/>
      <c r="G128" s="564" t="s">
        <v>3</v>
      </c>
      <c r="H128" s="564"/>
      <c r="I128" s="564"/>
      <c r="J128" s="558" t="s">
        <v>3</v>
      </c>
      <c r="K128" s="558"/>
      <c r="L128" s="564" t="s">
        <v>3</v>
      </c>
      <c r="M128" s="564"/>
      <c r="N128" s="564" t="s">
        <v>3</v>
      </c>
      <c r="O128" s="564"/>
      <c r="P128" s="203" t="s">
        <v>3</v>
      </c>
    </row>
    <row r="129" spans="1:16" ht="39.75" customHeight="1" x14ac:dyDescent="0.2">
      <c r="A129" s="228"/>
      <c r="B129" s="303" t="s">
        <v>52</v>
      </c>
      <c r="C129" s="555" t="s">
        <v>322</v>
      </c>
      <c r="D129" s="555"/>
      <c r="E129" s="567" t="s">
        <v>3</v>
      </c>
      <c r="F129" s="567"/>
      <c r="G129" s="567" t="s">
        <v>3</v>
      </c>
      <c r="H129" s="567"/>
      <c r="I129" s="567"/>
      <c r="J129" s="555" t="s">
        <v>3</v>
      </c>
      <c r="K129" s="555"/>
      <c r="L129" s="565" t="s">
        <v>3</v>
      </c>
      <c r="M129" s="565"/>
      <c r="N129" s="565" t="s">
        <v>319</v>
      </c>
      <c r="O129" s="565"/>
      <c r="P129" s="304" t="s">
        <v>3</v>
      </c>
    </row>
    <row r="130" spans="1:16" ht="45" customHeight="1" x14ac:dyDescent="0.2">
      <c r="A130" s="228"/>
      <c r="B130" s="303" t="s">
        <v>53</v>
      </c>
      <c r="C130" s="555" t="s">
        <v>684</v>
      </c>
      <c r="D130" s="555"/>
      <c r="E130" s="565" t="s">
        <v>320</v>
      </c>
      <c r="F130" s="565"/>
      <c r="G130" s="566" t="s">
        <v>334</v>
      </c>
      <c r="H130" s="566"/>
      <c r="I130" s="566"/>
      <c r="J130" s="555" t="s">
        <v>3</v>
      </c>
      <c r="K130" s="555"/>
      <c r="L130" s="570" t="s">
        <v>688</v>
      </c>
      <c r="M130" s="565"/>
      <c r="N130" s="565" t="s">
        <v>689</v>
      </c>
      <c r="O130" s="565"/>
      <c r="P130" s="304"/>
    </row>
    <row r="131" spans="1:16" ht="45" customHeight="1" x14ac:dyDescent="0.2">
      <c r="A131" s="228"/>
      <c r="B131" s="303" t="s">
        <v>54</v>
      </c>
      <c r="C131" s="555" t="s">
        <v>685</v>
      </c>
      <c r="D131" s="555"/>
      <c r="E131" s="565" t="s">
        <v>320</v>
      </c>
      <c r="F131" s="565"/>
      <c r="G131" s="566" t="s">
        <v>334</v>
      </c>
      <c r="H131" s="566"/>
      <c r="I131" s="566"/>
      <c r="J131" s="555" t="s">
        <v>3</v>
      </c>
      <c r="K131" s="555"/>
      <c r="L131" s="565" t="s">
        <v>686</v>
      </c>
      <c r="M131" s="565"/>
      <c r="N131" s="565" t="s">
        <v>690</v>
      </c>
      <c r="O131" s="565"/>
      <c r="P131" s="304"/>
    </row>
    <row r="132" spans="1:16" ht="39.75" customHeight="1" x14ac:dyDescent="0.2">
      <c r="A132" s="228"/>
      <c r="B132" s="303" t="s">
        <v>55</v>
      </c>
      <c r="C132" s="555" t="s">
        <v>324</v>
      </c>
      <c r="D132" s="555"/>
      <c r="E132" s="565" t="s">
        <v>325</v>
      </c>
      <c r="F132" s="565"/>
      <c r="G132" s="566" t="s">
        <v>334</v>
      </c>
      <c r="H132" s="566"/>
      <c r="I132" s="566"/>
      <c r="J132" s="555" t="s">
        <v>937</v>
      </c>
      <c r="K132" s="555"/>
      <c r="L132" s="565" t="s">
        <v>3</v>
      </c>
      <c r="M132" s="565"/>
      <c r="N132" s="565" t="s">
        <v>691</v>
      </c>
      <c r="O132" s="565"/>
      <c r="P132" s="304" t="s">
        <v>3</v>
      </c>
    </row>
    <row r="133" spans="1:16" ht="39.75" customHeight="1" x14ac:dyDescent="0.2">
      <c r="A133" s="228"/>
      <c r="B133" s="303" t="s">
        <v>56</v>
      </c>
      <c r="C133" s="555" t="s">
        <v>327</v>
      </c>
      <c r="D133" s="555"/>
      <c r="E133" s="565" t="s">
        <v>325</v>
      </c>
      <c r="F133" s="565"/>
      <c r="G133" s="566" t="s">
        <v>334</v>
      </c>
      <c r="H133" s="566"/>
      <c r="I133" s="566"/>
      <c r="J133" s="555" t="s">
        <v>937</v>
      </c>
      <c r="K133" s="555"/>
      <c r="L133" s="565" t="s">
        <v>3</v>
      </c>
      <c r="M133" s="565"/>
      <c r="N133" s="565" t="s">
        <v>691</v>
      </c>
      <c r="O133" s="565"/>
      <c r="P133" s="304" t="s">
        <v>3</v>
      </c>
    </row>
    <row r="134" spans="1:16" ht="39.75" customHeight="1" x14ac:dyDescent="0.2">
      <c r="A134" s="228"/>
      <c r="B134" s="303" t="s">
        <v>485</v>
      </c>
      <c r="C134" s="555" t="s">
        <v>328</v>
      </c>
      <c r="D134" s="555"/>
      <c r="E134" s="565" t="s">
        <v>325</v>
      </c>
      <c r="F134" s="565"/>
      <c r="G134" s="566" t="s">
        <v>334</v>
      </c>
      <c r="H134" s="566"/>
      <c r="I134" s="566"/>
      <c r="J134" s="555" t="s">
        <v>937</v>
      </c>
      <c r="K134" s="555"/>
      <c r="L134" s="565" t="s">
        <v>3</v>
      </c>
      <c r="M134" s="565"/>
      <c r="N134" s="565" t="s">
        <v>691</v>
      </c>
      <c r="O134" s="565"/>
      <c r="P134" s="304" t="s">
        <v>3</v>
      </c>
    </row>
    <row r="135" spans="1:16" ht="39.75" customHeight="1" x14ac:dyDescent="0.2">
      <c r="A135" s="228"/>
      <c r="B135" s="303" t="s">
        <v>389</v>
      </c>
      <c r="C135" s="555" t="s">
        <v>330</v>
      </c>
      <c r="D135" s="555"/>
      <c r="E135" s="565" t="s">
        <v>325</v>
      </c>
      <c r="F135" s="565"/>
      <c r="G135" s="566" t="s">
        <v>334</v>
      </c>
      <c r="H135" s="566"/>
      <c r="I135" s="566"/>
      <c r="J135" s="555" t="s">
        <v>937</v>
      </c>
      <c r="K135" s="555"/>
      <c r="L135" s="565" t="s">
        <v>3</v>
      </c>
      <c r="M135" s="565"/>
      <c r="N135" s="565" t="s">
        <v>691</v>
      </c>
      <c r="O135" s="565"/>
      <c r="P135" s="304" t="s">
        <v>3</v>
      </c>
    </row>
    <row r="136" spans="1:16" ht="39.75" customHeight="1" x14ac:dyDescent="0.2">
      <c r="A136" s="228"/>
      <c r="B136" s="303" t="s">
        <v>390</v>
      </c>
      <c r="C136" s="555" t="s">
        <v>35</v>
      </c>
      <c r="D136" s="555"/>
      <c r="E136" s="565" t="s">
        <v>325</v>
      </c>
      <c r="F136" s="565"/>
      <c r="G136" s="566" t="s">
        <v>334</v>
      </c>
      <c r="H136" s="566"/>
      <c r="I136" s="566"/>
      <c r="J136" s="555" t="s">
        <v>937</v>
      </c>
      <c r="K136" s="555"/>
      <c r="L136" s="565" t="s">
        <v>3</v>
      </c>
      <c r="M136" s="565"/>
      <c r="N136" s="567" t="s">
        <v>3</v>
      </c>
      <c r="O136" s="567"/>
      <c r="P136" s="304" t="s">
        <v>3</v>
      </c>
    </row>
    <row r="137" spans="1:16" ht="57.75" customHeight="1" x14ac:dyDescent="0.2">
      <c r="A137" s="228"/>
      <c r="B137" s="303" t="s">
        <v>391</v>
      </c>
      <c r="C137" s="555" t="s">
        <v>498</v>
      </c>
      <c r="D137" s="555"/>
      <c r="E137" s="565" t="s">
        <v>325</v>
      </c>
      <c r="F137" s="565"/>
      <c r="G137" s="566" t="s">
        <v>334</v>
      </c>
      <c r="H137" s="566"/>
      <c r="I137" s="566"/>
      <c r="J137" s="555" t="s">
        <v>937</v>
      </c>
      <c r="K137" s="555"/>
      <c r="L137" s="565" t="s">
        <v>3</v>
      </c>
      <c r="M137" s="565"/>
      <c r="N137" s="567" t="s">
        <v>3</v>
      </c>
      <c r="O137" s="567"/>
      <c r="P137" s="304" t="s">
        <v>321</v>
      </c>
    </row>
    <row r="138" spans="1:16" ht="71.25" customHeight="1" x14ac:dyDescent="0.2">
      <c r="A138" s="228"/>
      <c r="B138" s="303" t="s">
        <v>392</v>
      </c>
      <c r="C138" s="555" t="s">
        <v>841</v>
      </c>
      <c r="D138" s="555"/>
      <c r="E138" s="565" t="s">
        <v>325</v>
      </c>
      <c r="F138" s="565"/>
      <c r="G138" s="566" t="s">
        <v>334</v>
      </c>
      <c r="H138" s="566"/>
      <c r="I138" s="566"/>
      <c r="J138" s="555" t="s">
        <v>937</v>
      </c>
      <c r="K138" s="555"/>
      <c r="L138" s="565" t="s">
        <v>3</v>
      </c>
      <c r="M138" s="565"/>
      <c r="N138" s="567" t="s">
        <v>3</v>
      </c>
      <c r="O138" s="567"/>
      <c r="P138" s="304" t="s">
        <v>3</v>
      </c>
    </row>
    <row r="139" spans="1:16" ht="78" customHeight="1" x14ac:dyDescent="0.2">
      <c r="A139" s="228"/>
      <c r="B139" s="303" t="s">
        <v>393</v>
      </c>
      <c r="C139" s="555" t="s">
        <v>840</v>
      </c>
      <c r="D139" s="555"/>
      <c r="E139" s="565" t="s">
        <v>325</v>
      </c>
      <c r="F139" s="565"/>
      <c r="G139" s="566" t="s">
        <v>334</v>
      </c>
      <c r="H139" s="566"/>
      <c r="I139" s="566"/>
      <c r="J139" s="555" t="s">
        <v>937</v>
      </c>
      <c r="K139" s="555"/>
      <c r="L139" s="565" t="s">
        <v>3</v>
      </c>
      <c r="M139" s="565"/>
      <c r="N139" s="567" t="s">
        <v>3</v>
      </c>
      <c r="O139" s="567"/>
      <c r="P139" s="304" t="s">
        <v>3</v>
      </c>
    </row>
    <row r="140" spans="1:16" ht="39.75" customHeight="1" thickBot="1" x14ac:dyDescent="0.25">
      <c r="A140" s="228"/>
      <c r="B140" s="305" t="s">
        <v>486</v>
      </c>
      <c r="C140" s="560" t="s">
        <v>498</v>
      </c>
      <c r="D140" s="560"/>
      <c r="E140" s="573" t="s">
        <v>325</v>
      </c>
      <c r="F140" s="573"/>
      <c r="G140" s="575" t="s">
        <v>334</v>
      </c>
      <c r="H140" s="575"/>
      <c r="I140" s="575"/>
      <c r="J140" s="555" t="s">
        <v>937</v>
      </c>
      <c r="K140" s="555"/>
      <c r="L140" s="573" t="s">
        <v>3</v>
      </c>
      <c r="M140" s="573"/>
      <c r="N140" s="574" t="s">
        <v>3</v>
      </c>
      <c r="O140" s="574"/>
      <c r="P140" s="306" t="s">
        <v>326</v>
      </c>
    </row>
    <row r="141" spans="1:16" s="231" customFormat="1" ht="12.75" customHeight="1" x14ac:dyDescent="0.2">
      <c r="A141" s="230"/>
      <c r="J141" s="232"/>
      <c r="K141" s="232"/>
    </row>
    <row r="142" spans="1:16" s="231" customFormat="1" ht="12.75" customHeight="1" thickBot="1" x14ac:dyDescent="0.25">
      <c r="A142" s="230"/>
      <c r="B142" s="542" t="s">
        <v>487</v>
      </c>
      <c r="C142" s="542"/>
      <c r="D142" s="542"/>
      <c r="E142" s="542"/>
      <c r="F142" s="542"/>
      <c r="J142" s="232"/>
      <c r="K142" s="232"/>
    </row>
    <row r="143" spans="1:16" s="234" customFormat="1" ht="29.25" customHeight="1" thickBot="1" x14ac:dyDescent="0.25">
      <c r="A143" s="233"/>
      <c r="B143" s="221" t="s">
        <v>530</v>
      </c>
      <c r="C143" s="561" t="s">
        <v>892</v>
      </c>
      <c r="D143" s="561"/>
      <c r="E143" s="562" t="s">
        <v>531</v>
      </c>
      <c r="F143" s="562"/>
      <c r="G143" s="562" t="s">
        <v>532</v>
      </c>
      <c r="H143" s="562"/>
      <c r="I143" s="562"/>
      <c r="J143" s="561" t="s">
        <v>57</v>
      </c>
      <c r="K143" s="561"/>
      <c r="L143" s="562" t="s">
        <v>555</v>
      </c>
      <c r="M143" s="562"/>
      <c r="N143" s="562" t="s">
        <v>556</v>
      </c>
      <c r="O143" s="562"/>
      <c r="P143" s="222" t="s">
        <v>406</v>
      </c>
    </row>
    <row r="144" spans="1:16" s="300" customFormat="1" ht="15.75" thickBot="1" x14ac:dyDescent="0.25">
      <c r="A144" s="228"/>
      <c r="B144" s="234"/>
      <c r="C144" s="235"/>
      <c r="D144" s="235"/>
      <c r="E144" s="234"/>
      <c r="F144" s="234"/>
      <c r="G144" s="234"/>
      <c r="H144" s="234"/>
      <c r="I144" s="234"/>
      <c r="J144" s="235"/>
      <c r="K144" s="235"/>
      <c r="L144" s="234"/>
      <c r="M144" s="234"/>
      <c r="N144" s="234"/>
      <c r="O144" s="234"/>
      <c r="P144" s="234"/>
    </row>
    <row r="145" spans="1:16" ht="24" customHeight="1" x14ac:dyDescent="0.2">
      <c r="A145" s="228"/>
      <c r="B145" s="302" t="s">
        <v>512</v>
      </c>
      <c r="C145" s="557" t="s">
        <v>537</v>
      </c>
      <c r="D145" s="557"/>
      <c r="E145" s="568" t="s">
        <v>3</v>
      </c>
      <c r="F145" s="568"/>
      <c r="G145" s="568" t="s">
        <v>3</v>
      </c>
      <c r="H145" s="568"/>
      <c r="I145" s="568"/>
      <c r="J145" s="576" t="s">
        <v>3</v>
      </c>
      <c r="K145" s="576"/>
      <c r="L145" s="568" t="s">
        <v>3</v>
      </c>
      <c r="M145" s="568"/>
      <c r="N145" s="568" t="s">
        <v>3</v>
      </c>
      <c r="O145" s="568"/>
      <c r="P145" s="301" t="s">
        <v>3</v>
      </c>
    </row>
    <row r="146" spans="1:16" x14ac:dyDescent="0.2">
      <c r="A146" s="228"/>
      <c r="B146" s="208" t="s">
        <v>513</v>
      </c>
      <c r="C146" s="569" t="s">
        <v>505</v>
      </c>
      <c r="D146" s="569"/>
      <c r="E146" s="563" t="s">
        <v>3</v>
      </c>
      <c r="F146" s="563"/>
      <c r="G146" s="563" t="s">
        <v>3</v>
      </c>
      <c r="H146" s="563"/>
      <c r="I146" s="563"/>
      <c r="J146" s="569" t="s">
        <v>3</v>
      </c>
      <c r="K146" s="569"/>
      <c r="L146" s="563" t="s">
        <v>3</v>
      </c>
      <c r="M146" s="563"/>
      <c r="N146" s="563" t="s">
        <v>3</v>
      </c>
      <c r="O146" s="563"/>
      <c r="P146" s="203" t="s">
        <v>3</v>
      </c>
    </row>
    <row r="147" spans="1:16" ht="24" customHeight="1" x14ac:dyDescent="0.2">
      <c r="A147" s="228"/>
      <c r="B147" s="578" t="s">
        <v>394</v>
      </c>
      <c r="C147" s="555" t="s">
        <v>332</v>
      </c>
      <c r="D147" s="555"/>
      <c r="E147" s="565" t="s">
        <v>320</v>
      </c>
      <c r="F147" s="565"/>
      <c r="G147" s="566" t="s">
        <v>333</v>
      </c>
      <c r="H147" s="566"/>
      <c r="I147" s="566"/>
      <c r="J147" s="555" t="s">
        <v>3</v>
      </c>
      <c r="K147" s="555"/>
      <c r="L147" s="565" t="s">
        <v>692</v>
      </c>
      <c r="M147" s="565"/>
      <c r="N147" s="565" t="s">
        <v>3</v>
      </c>
      <c r="O147" s="565"/>
      <c r="P147" s="577" t="s">
        <v>3</v>
      </c>
    </row>
    <row r="148" spans="1:16" x14ac:dyDescent="0.2">
      <c r="A148" s="228"/>
      <c r="B148" s="578"/>
      <c r="C148" s="555"/>
      <c r="D148" s="555"/>
      <c r="E148" s="565"/>
      <c r="F148" s="565"/>
      <c r="G148" s="566" t="s">
        <v>334</v>
      </c>
      <c r="H148" s="566"/>
      <c r="I148" s="566"/>
      <c r="J148" s="555"/>
      <c r="K148" s="555"/>
      <c r="L148" s="565"/>
      <c r="M148" s="565"/>
      <c r="N148" s="565"/>
      <c r="O148" s="565"/>
      <c r="P148" s="577"/>
    </row>
    <row r="149" spans="1:16" ht="27.75" customHeight="1" x14ac:dyDescent="0.2">
      <c r="A149" s="228"/>
      <c r="B149" s="578" t="s">
        <v>395</v>
      </c>
      <c r="C149" s="555" t="s">
        <v>573</v>
      </c>
      <c r="D149" s="555"/>
      <c r="E149" s="565" t="s">
        <v>320</v>
      </c>
      <c r="F149" s="565"/>
      <c r="G149" s="566" t="s">
        <v>333</v>
      </c>
      <c r="H149" s="566"/>
      <c r="I149" s="566"/>
      <c r="J149" s="555" t="s">
        <v>3</v>
      </c>
      <c r="K149" s="555"/>
      <c r="L149" s="565" t="s">
        <v>693</v>
      </c>
      <c r="M149" s="565"/>
      <c r="N149" s="565" t="s">
        <v>335</v>
      </c>
      <c r="O149" s="565"/>
      <c r="P149" s="577" t="s">
        <v>3</v>
      </c>
    </row>
    <row r="150" spans="1:16" ht="19.5" customHeight="1" x14ac:dyDescent="0.2">
      <c r="A150" s="228"/>
      <c r="B150" s="578"/>
      <c r="C150" s="555"/>
      <c r="D150" s="555"/>
      <c r="E150" s="565"/>
      <c r="F150" s="565"/>
      <c r="G150" s="566" t="s">
        <v>334</v>
      </c>
      <c r="H150" s="566"/>
      <c r="I150" s="566"/>
      <c r="J150" s="555"/>
      <c r="K150" s="555"/>
      <c r="L150" s="565"/>
      <c r="M150" s="565"/>
      <c r="N150" s="565"/>
      <c r="O150" s="565"/>
      <c r="P150" s="577"/>
    </row>
    <row r="151" spans="1:16" ht="24.75" customHeight="1" x14ac:dyDescent="0.2">
      <c r="A151" s="228"/>
      <c r="B151" s="578" t="s">
        <v>396</v>
      </c>
      <c r="C151" s="555" t="s">
        <v>322</v>
      </c>
      <c r="D151" s="555"/>
      <c r="E151" s="565" t="s">
        <v>320</v>
      </c>
      <c r="F151" s="565"/>
      <c r="G151" s="566" t="s">
        <v>333</v>
      </c>
      <c r="H151" s="566"/>
      <c r="I151" s="566"/>
      <c r="J151" s="555" t="s">
        <v>3</v>
      </c>
      <c r="K151" s="555"/>
      <c r="L151" s="565" t="s">
        <v>3</v>
      </c>
      <c r="M151" s="565"/>
      <c r="N151" s="565" t="s">
        <v>319</v>
      </c>
      <c r="O151" s="565"/>
      <c r="P151" s="577" t="s">
        <v>3</v>
      </c>
    </row>
    <row r="152" spans="1:16" ht="13.5" customHeight="1" x14ac:dyDescent="0.2">
      <c r="A152" s="228"/>
      <c r="B152" s="578"/>
      <c r="C152" s="555"/>
      <c r="D152" s="555"/>
      <c r="E152" s="565"/>
      <c r="F152" s="565"/>
      <c r="G152" s="566" t="s">
        <v>334</v>
      </c>
      <c r="H152" s="566"/>
      <c r="I152" s="566"/>
      <c r="J152" s="555"/>
      <c r="K152" s="555"/>
      <c r="L152" s="565"/>
      <c r="M152" s="565"/>
      <c r="N152" s="565"/>
      <c r="O152" s="565"/>
      <c r="P152" s="577"/>
    </row>
    <row r="153" spans="1:16" ht="26.25" customHeight="1" x14ac:dyDescent="0.2">
      <c r="A153" s="228"/>
      <c r="B153" s="578" t="s">
        <v>397</v>
      </c>
      <c r="C153" s="555" t="s">
        <v>324</v>
      </c>
      <c r="D153" s="555"/>
      <c r="E153" s="565" t="s">
        <v>320</v>
      </c>
      <c r="F153" s="565"/>
      <c r="G153" s="566" t="s">
        <v>333</v>
      </c>
      <c r="H153" s="566"/>
      <c r="I153" s="566"/>
      <c r="J153" s="555" t="s">
        <v>3</v>
      </c>
      <c r="K153" s="555"/>
      <c r="L153" s="565" t="s">
        <v>3</v>
      </c>
      <c r="M153" s="565"/>
      <c r="N153" s="565" t="s">
        <v>691</v>
      </c>
      <c r="O153" s="565"/>
      <c r="P153" s="577" t="s">
        <v>506</v>
      </c>
    </row>
    <row r="154" spans="1:16" ht="16.5" customHeight="1" x14ac:dyDescent="0.2">
      <c r="A154" s="228"/>
      <c r="B154" s="578"/>
      <c r="C154" s="555"/>
      <c r="D154" s="555"/>
      <c r="E154" s="565"/>
      <c r="F154" s="565"/>
      <c r="G154" s="566" t="s">
        <v>334</v>
      </c>
      <c r="H154" s="566"/>
      <c r="I154" s="566"/>
      <c r="J154" s="555"/>
      <c r="K154" s="555"/>
      <c r="L154" s="565"/>
      <c r="M154" s="565"/>
      <c r="N154" s="565"/>
      <c r="O154" s="565"/>
      <c r="P154" s="577"/>
    </row>
    <row r="155" spans="1:16" ht="25.5" customHeight="1" x14ac:dyDescent="0.2">
      <c r="A155" s="228"/>
      <c r="B155" s="578" t="s">
        <v>398</v>
      </c>
      <c r="C155" s="555" t="s">
        <v>327</v>
      </c>
      <c r="D155" s="555"/>
      <c r="E155" s="565" t="s">
        <v>320</v>
      </c>
      <c r="F155" s="565"/>
      <c r="G155" s="566" t="s">
        <v>333</v>
      </c>
      <c r="H155" s="566"/>
      <c r="I155" s="566"/>
      <c r="J155" s="555" t="s">
        <v>3</v>
      </c>
      <c r="K155" s="555"/>
      <c r="L155" s="565" t="s">
        <v>3</v>
      </c>
      <c r="M155" s="565"/>
      <c r="N155" s="565" t="s">
        <v>691</v>
      </c>
      <c r="O155" s="565"/>
      <c r="P155" s="577"/>
    </row>
    <row r="156" spans="1:16" ht="108.75" customHeight="1" x14ac:dyDescent="0.2">
      <c r="A156" s="228"/>
      <c r="B156" s="578"/>
      <c r="C156" s="555"/>
      <c r="D156" s="555"/>
      <c r="E156" s="565"/>
      <c r="F156" s="565"/>
      <c r="G156" s="566" t="s">
        <v>334</v>
      </c>
      <c r="H156" s="566"/>
      <c r="I156" s="566"/>
      <c r="J156" s="555"/>
      <c r="K156" s="555"/>
      <c r="L156" s="565"/>
      <c r="M156" s="565"/>
      <c r="N156" s="565"/>
      <c r="O156" s="565"/>
      <c r="P156" s="577"/>
    </row>
    <row r="157" spans="1:16" ht="30" customHeight="1" x14ac:dyDescent="0.2">
      <c r="A157" s="228"/>
      <c r="B157" s="578" t="s">
        <v>399</v>
      </c>
      <c r="C157" s="555" t="s">
        <v>328</v>
      </c>
      <c r="D157" s="555"/>
      <c r="E157" s="565" t="s">
        <v>320</v>
      </c>
      <c r="F157" s="565"/>
      <c r="G157" s="566" t="s">
        <v>333</v>
      </c>
      <c r="H157" s="566"/>
      <c r="I157" s="566"/>
      <c r="J157" s="555" t="s">
        <v>3</v>
      </c>
      <c r="K157" s="555"/>
      <c r="L157" s="565" t="s">
        <v>3</v>
      </c>
      <c r="M157" s="565"/>
      <c r="N157" s="565" t="s">
        <v>691</v>
      </c>
      <c r="O157" s="565"/>
      <c r="P157" s="577"/>
    </row>
    <row r="158" spans="1:16" ht="13.5" customHeight="1" x14ac:dyDescent="0.2">
      <c r="A158" s="228"/>
      <c r="B158" s="578"/>
      <c r="C158" s="555"/>
      <c r="D158" s="555"/>
      <c r="E158" s="565"/>
      <c r="F158" s="565"/>
      <c r="G158" s="566" t="s">
        <v>334</v>
      </c>
      <c r="H158" s="566"/>
      <c r="I158" s="566"/>
      <c r="J158" s="555"/>
      <c r="K158" s="555"/>
      <c r="L158" s="565"/>
      <c r="M158" s="565"/>
      <c r="N158" s="565"/>
      <c r="O158" s="565"/>
      <c r="P158" s="577"/>
    </row>
    <row r="159" spans="1:16" ht="25.5" customHeight="1" x14ac:dyDescent="0.2">
      <c r="A159" s="228"/>
      <c r="B159" s="578" t="s">
        <v>400</v>
      </c>
      <c r="C159" s="555" t="s">
        <v>330</v>
      </c>
      <c r="D159" s="555"/>
      <c r="E159" s="565" t="s">
        <v>320</v>
      </c>
      <c r="F159" s="565"/>
      <c r="G159" s="566" t="s">
        <v>333</v>
      </c>
      <c r="H159" s="566"/>
      <c r="I159" s="566"/>
      <c r="J159" s="555" t="s">
        <v>3</v>
      </c>
      <c r="K159" s="555"/>
      <c r="L159" s="565" t="s">
        <v>3</v>
      </c>
      <c r="M159" s="565"/>
      <c r="N159" s="565" t="s">
        <v>691</v>
      </c>
      <c r="O159" s="565"/>
      <c r="P159" s="577"/>
    </row>
    <row r="160" spans="1:16" ht="15.75" customHeight="1" x14ac:dyDescent="0.2">
      <c r="A160" s="228"/>
      <c r="B160" s="578"/>
      <c r="C160" s="555"/>
      <c r="D160" s="555"/>
      <c r="E160" s="565"/>
      <c r="F160" s="565"/>
      <c r="G160" s="566" t="s">
        <v>334</v>
      </c>
      <c r="H160" s="566"/>
      <c r="I160" s="566"/>
      <c r="J160" s="555"/>
      <c r="K160" s="555"/>
      <c r="L160" s="565"/>
      <c r="M160" s="565"/>
      <c r="N160" s="565"/>
      <c r="O160" s="565"/>
      <c r="P160" s="577"/>
    </row>
    <row r="161" spans="1:16" ht="27" customHeight="1" x14ac:dyDescent="0.2">
      <c r="A161" s="228"/>
      <c r="B161" s="578" t="s">
        <v>401</v>
      </c>
      <c r="C161" s="555" t="s">
        <v>922</v>
      </c>
      <c r="D161" s="555"/>
      <c r="E161" s="565" t="s">
        <v>320</v>
      </c>
      <c r="F161" s="565"/>
      <c r="G161" s="566" t="s">
        <v>333</v>
      </c>
      <c r="H161" s="566"/>
      <c r="I161" s="566"/>
      <c r="J161" s="559" t="s">
        <v>1001</v>
      </c>
      <c r="K161" s="555"/>
      <c r="L161" s="565" t="s">
        <v>3</v>
      </c>
      <c r="M161" s="565"/>
      <c r="N161" s="565" t="s">
        <v>3</v>
      </c>
      <c r="O161" s="565"/>
      <c r="P161" s="577" t="s">
        <v>3</v>
      </c>
    </row>
    <row r="162" spans="1:16" ht="18" customHeight="1" x14ac:dyDescent="0.2">
      <c r="A162" s="228"/>
      <c r="B162" s="578"/>
      <c r="C162" s="555"/>
      <c r="D162" s="555"/>
      <c r="E162" s="565"/>
      <c r="F162" s="565"/>
      <c r="G162" s="566" t="s">
        <v>334</v>
      </c>
      <c r="H162" s="566"/>
      <c r="I162" s="566"/>
      <c r="J162" s="555"/>
      <c r="K162" s="555"/>
      <c r="L162" s="565"/>
      <c r="M162" s="565"/>
      <c r="N162" s="565"/>
      <c r="O162" s="565"/>
      <c r="P162" s="577"/>
    </row>
    <row r="163" spans="1:16" ht="27.75" customHeight="1" x14ac:dyDescent="0.2">
      <c r="A163" s="228"/>
      <c r="B163" s="578" t="s">
        <v>402</v>
      </c>
      <c r="C163" s="555" t="s">
        <v>498</v>
      </c>
      <c r="D163" s="555"/>
      <c r="E163" s="565" t="s">
        <v>320</v>
      </c>
      <c r="F163" s="565"/>
      <c r="G163" s="566" t="s">
        <v>333</v>
      </c>
      <c r="H163" s="566"/>
      <c r="I163" s="566"/>
      <c r="J163" s="559" t="s">
        <v>1001</v>
      </c>
      <c r="K163" s="555"/>
      <c r="L163" s="565" t="s">
        <v>3</v>
      </c>
      <c r="M163" s="565"/>
      <c r="N163" s="565" t="s">
        <v>3</v>
      </c>
      <c r="O163" s="565"/>
      <c r="P163" s="577" t="s">
        <v>321</v>
      </c>
    </row>
    <row r="164" spans="1:16" ht="31.5" customHeight="1" x14ac:dyDescent="0.2">
      <c r="A164" s="228"/>
      <c r="B164" s="578"/>
      <c r="C164" s="555"/>
      <c r="D164" s="555"/>
      <c r="E164" s="565"/>
      <c r="F164" s="565"/>
      <c r="G164" s="566" t="s">
        <v>334</v>
      </c>
      <c r="H164" s="566"/>
      <c r="I164" s="566"/>
      <c r="J164" s="555"/>
      <c r="K164" s="555"/>
      <c r="L164" s="565"/>
      <c r="M164" s="565"/>
      <c r="N164" s="565"/>
      <c r="O164" s="565"/>
      <c r="P164" s="577"/>
    </row>
    <row r="165" spans="1:16" ht="26.25" customHeight="1" x14ac:dyDescent="0.2">
      <c r="A165" s="228"/>
      <c r="B165" s="578" t="s">
        <v>403</v>
      </c>
      <c r="C165" s="555" t="s">
        <v>905</v>
      </c>
      <c r="D165" s="555"/>
      <c r="E165" s="565" t="s">
        <v>320</v>
      </c>
      <c r="F165" s="565"/>
      <c r="G165" s="566" t="s">
        <v>333</v>
      </c>
      <c r="H165" s="566"/>
      <c r="I165" s="566"/>
      <c r="J165" s="559" t="s">
        <v>1001</v>
      </c>
      <c r="K165" s="555"/>
      <c r="L165" s="565" t="s">
        <v>3</v>
      </c>
      <c r="M165" s="565"/>
      <c r="N165" s="565" t="s">
        <v>3</v>
      </c>
      <c r="O165" s="565"/>
      <c r="P165" s="577" t="s">
        <v>3</v>
      </c>
    </row>
    <row r="166" spans="1:16" ht="13.5" customHeight="1" x14ac:dyDescent="0.2">
      <c r="A166" s="228"/>
      <c r="B166" s="578"/>
      <c r="C166" s="555"/>
      <c r="D166" s="555"/>
      <c r="E166" s="565"/>
      <c r="F166" s="565"/>
      <c r="G166" s="566" t="s">
        <v>334</v>
      </c>
      <c r="H166" s="566"/>
      <c r="I166" s="566"/>
      <c r="J166" s="555"/>
      <c r="K166" s="555"/>
      <c r="L166" s="565"/>
      <c r="M166" s="565"/>
      <c r="N166" s="565"/>
      <c r="O166" s="565"/>
      <c r="P166" s="577"/>
    </row>
    <row r="167" spans="1:16" ht="24.75" customHeight="1" x14ac:dyDescent="0.2">
      <c r="A167" s="228"/>
      <c r="B167" s="578" t="s">
        <v>404</v>
      </c>
      <c r="C167" s="555" t="s">
        <v>843</v>
      </c>
      <c r="D167" s="555"/>
      <c r="E167" s="565" t="s">
        <v>320</v>
      </c>
      <c r="F167" s="565"/>
      <c r="G167" s="566" t="s">
        <v>333</v>
      </c>
      <c r="H167" s="566"/>
      <c r="I167" s="566"/>
      <c r="J167" s="559" t="s">
        <v>1001</v>
      </c>
      <c r="K167" s="555"/>
      <c r="L167" s="565" t="s">
        <v>3</v>
      </c>
      <c r="M167" s="565"/>
      <c r="N167" s="565" t="s">
        <v>3</v>
      </c>
      <c r="O167" s="565"/>
      <c r="P167" s="577" t="s">
        <v>3</v>
      </c>
    </row>
    <row r="168" spans="1:16" ht="18.75" customHeight="1" x14ac:dyDescent="0.2">
      <c r="A168" s="228"/>
      <c r="B168" s="578"/>
      <c r="C168" s="555"/>
      <c r="D168" s="555"/>
      <c r="E168" s="565"/>
      <c r="F168" s="565"/>
      <c r="G168" s="566" t="s">
        <v>334</v>
      </c>
      <c r="H168" s="566"/>
      <c r="I168" s="566"/>
      <c r="J168" s="555"/>
      <c r="K168" s="555"/>
      <c r="L168" s="565"/>
      <c r="M168" s="565"/>
      <c r="N168" s="565"/>
      <c r="O168" s="565"/>
      <c r="P168" s="577"/>
    </row>
    <row r="169" spans="1:16" ht="27.75" customHeight="1" x14ac:dyDescent="0.2">
      <c r="A169" s="228"/>
      <c r="B169" s="578" t="s">
        <v>492</v>
      </c>
      <c r="C169" s="555" t="s">
        <v>498</v>
      </c>
      <c r="D169" s="555"/>
      <c r="E169" s="565" t="s">
        <v>320</v>
      </c>
      <c r="F169" s="565"/>
      <c r="G169" s="566" t="s">
        <v>333</v>
      </c>
      <c r="H169" s="566"/>
      <c r="I169" s="566"/>
      <c r="J169" s="559" t="s">
        <v>1001</v>
      </c>
      <c r="K169" s="555"/>
      <c r="L169" s="565" t="s">
        <v>3</v>
      </c>
      <c r="M169" s="565"/>
      <c r="N169" s="565" t="s">
        <v>3</v>
      </c>
      <c r="O169" s="565"/>
      <c r="P169" s="577" t="s">
        <v>326</v>
      </c>
    </row>
    <row r="170" spans="1:16" ht="16.5" customHeight="1" x14ac:dyDescent="0.2">
      <c r="A170" s="228"/>
      <c r="B170" s="578"/>
      <c r="C170" s="555"/>
      <c r="D170" s="555"/>
      <c r="E170" s="565"/>
      <c r="F170" s="565"/>
      <c r="G170" s="566" t="s">
        <v>334</v>
      </c>
      <c r="H170" s="566"/>
      <c r="I170" s="566"/>
      <c r="J170" s="555"/>
      <c r="K170" s="555"/>
      <c r="L170" s="565"/>
      <c r="M170" s="565"/>
      <c r="N170" s="565"/>
      <c r="O170" s="565"/>
      <c r="P170" s="577"/>
    </row>
    <row r="171" spans="1:16" s="300" customFormat="1" ht="35.25" customHeight="1" x14ac:dyDescent="0.2">
      <c r="A171" s="228"/>
      <c r="B171" s="208" t="s">
        <v>336</v>
      </c>
      <c r="C171" s="569" t="s">
        <v>507</v>
      </c>
      <c r="D171" s="569"/>
      <c r="E171" s="563" t="s">
        <v>3</v>
      </c>
      <c r="F171" s="563"/>
      <c r="G171" s="563" t="s">
        <v>3</v>
      </c>
      <c r="H171" s="563"/>
      <c r="I171" s="563"/>
      <c r="J171" s="569" t="s">
        <v>3</v>
      </c>
      <c r="K171" s="569"/>
      <c r="L171" s="563" t="s">
        <v>3</v>
      </c>
      <c r="M171" s="563"/>
      <c r="N171" s="563" t="s">
        <v>3</v>
      </c>
      <c r="O171" s="563"/>
      <c r="P171" s="203" t="s">
        <v>3</v>
      </c>
    </row>
    <row r="172" spans="1:16" ht="36.75" customHeight="1" x14ac:dyDescent="0.2">
      <c r="A172" s="228"/>
      <c r="B172" s="578" t="s">
        <v>405</v>
      </c>
      <c r="C172" s="555" t="s">
        <v>332</v>
      </c>
      <c r="D172" s="555"/>
      <c r="E172" s="565" t="s">
        <v>320</v>
      </c>
      <c r="F172" s="565"/>
      <c r="G172" s="566" t="s">
        <v>337</v>
      </c>
      <c r="H172" s="566"/>
      <c r="I172" s="566"/>
      <c r="J172" s="559" t="s">
        <v>999</v>
      </c>
      <c r="K172" s="555"/>
      <c r="L172" s="565" t="s">
        <v>692</v>
      </c>
      <c r="M172" s="565"/>
      <c r="N172" s="565" t="s">
        <v>3</v>
      </c>
      <c r="O172" s="565"/>
      <c r="P172" s="577" t="s">
        <v>3</v>
      </c>
    </row>
    <row r="173" spans="1:16" ht="24.75" customHeight="1" x14ac:dyDescent="0.2">
      <c r="A173" s="228"/>
      <c r="B173" s="578"/>
      <c r="C173" s="555"/>
      <c r="D173" s="555"/>
      <c r="E173" s="565"/>
      <c r="F173" s="565"/>
      <c r="G173" s="566" t="s">
        <v>334</v>
      </c>
      <c r="H173" s="566"/>
      <c r="I173" s="566"/>
      <c r="J173" s="555"/>
      <c r="K173" s="555"/>
      <c r="L173" s="565"/>
      <c r="M173" s="565"/>
      <c r="N173" s="565"/>
      <c r="O173" s="565"/>
      <c r="P173" s="577"/>
    </row>
    <row r="174" spans="1:16" ht="37.5" customHeight="1" x14ac:dyDescent="0.2">
      <c r="A174" s="228"/>
      <c r="B174" s="578" t="s">
        <v>906</v>
      </c>
      <c r="C174" s="555" t="s">
        <v>573</v>
      </c>
      <c r="D174" s="555"/>
      <c r="E174" s="565" t="s">
        <v>320</v>
      </c>
      <c r="F174" s="565"/>
      <c r="G174" s="566" t="s">
        <v>337</v>
      </c>
      <c r="H174" s="566"/>
      <c r="I174" s="566"/>
      <c r="J174" s="559" t="s">
        <v>999</v>
      </c>
      <c r="K174" s="555"/>
      <c r="L174" s="565" t="s">
        <v>693</v>
      </c>
      <c r="M174" s="565"/>
      <c r="N174" s="565" t="s">
        <v>335</v>
      </c>
      <c r="O174" s="565"/>
      <c r="P174" s="577" t="s">
        <v>3</v>
      </c>
    </row>
    <row r="175" spans="1:16" ht="24.75" customHeight="1" x14ac:dyDescent="0.2">
      <c r="A175" s="228"/>
      <c r="B175" s="578"/>
      <c r="C175" s="555"/>
      <c r="D175" s="555"/>
      <c r="E175" s="565"/>
      <c r="F175" s="565"/>
      <c r="G175" s="566" t="s">
        <v>334</v>
      </c>
      <c r="H175" s="566"/>
      <c r="I175" s="566"/>
      <c r="J175" s="555"/>
      <c r="K175" s="555"/>
      <c r="L175" s="565"/>
      <c r="M175" s="565"/>
      <c r="N175" s="565"/>
      <c r="O175" s="565"/>
      <c r="P175" s="577"/>
    </row>
    <row r="176" spans="1:16" ht="36.75" customHeight="1" x14ac:dyDescent="0.2">
      <c r="A176" s="228"/>
      <c r="B176" s="578" t="s">
        <v>907</v>
      </c>
      <c r="C176" s="555" t="s">
        <v>322</v>
      </c>
      <c r="D176" s="555"/>
      <c r="E176" s="565" t="s">
        <v>320</v>
      </c>
      <c r="F176" s="565"/>
      <c r="G176" s="566" t="s">
        <v>337</v>
      </c>
      <c r="H176" s="566"/>
      <c r="I176" s="566"/>
      <c r="J176" s="559" t="s">
        <v>999</v>
      </c>
      <c r="K176" s="555"/>
      <c r="L176" s="565" t="s">
        <v>3</v>
      </c>
      <c r="M176" s="565"/>
      <c r="N176" s="565" t="s">
        <v>319</v>
      </c>
      <c r="O176" s="565"/>
      <c r="P176" s="577" t="s">
        <v>3</v>
      </c>
    </row>
    <row r="177" spans="1:16" ht="24.75" customHeight="1" x14ac:dyDescent="0.2">
      <c r="A177" s="228"/>
      <c r="B177" s="578"/>
      <c r="C177" s="555"/>
      <c r="D177" s="555"/>
      <c r="E177" s="565"/>
      <c r="F177" s="565"/>
      <c r="G177" s="566" t="s">
        <v>334</v>
      </c>
      <c r="H177" s="566"/>
      <c r="I177" s="566"/>
      <c r="J177" s="555"/>
      <c r="K177" s="555"/>
      <c r="L177" s="565"/>
      <c r="M177" s="565"/>
      <c r="N177" s="565"/>
      <c r="O177" s="565"/>
      <c r="P177" s="577"/>
    </row>
    <row r="178" spans="1:16" ht="37.5" customHeight="1" x14ac:dyDescent="0.2">
      <c r="A178" s="228"/>
      <c r="B178" s="578" t="s">
        <v>908</v>
      </c>
      <c r="C178" s="555" t="s">
        <v>324</v>
      </c>
      <c r="D178" s="555"/>
      <c r="E178" s="565" t="s">
        <v>320</v>
      </c>
      <c r="F178" s="565"/>
      <c r="G178" s="566" t="s">
        <v>337</v>
      </c>
      <c r="H178" s="566"/>
      <c r="I178" s="566"/>
      <c r="J178" s="559" t="s">
        <v>999</v>
      </c>
      <c r="K178" s="555"/>
      <c r="L178" s="565" t="s">
        <v>3</v>
      </c>
      <c r="M178" s="565"/>
      <c r="N178" s="565" t="s">
        <v>691</v>
      </c>
      <c r="O178" s="565"/>
      <c r="P178" s="577" t="s">
        <v>506</v>
      </c>
    </row>
    <row r="179" spans="1:16" ht="24.75" customHeight="1" x14ac:dyDescent="0.2">
      <c r="A179" s="228"/>
      <c r="B179" s="578"/>
      <c r="C179" s="555"/>
      <c r="D179" s="555"/>
      <c r="E179" s="565"/>
      <c r="F179" s="565"/>
      <c r="G179" s="566" t="s">
        <v>334</v>
      </c>
      <c r="H179" s="566"/>
      <c r="I179" s="566"/>
      <c r="J179" s="555"/>
      <c r="K179" s="555"/>
      <c r="L179" s="565"/>
      <c r="M179" s="565"/>
      <c r="N179" s="565"/>
      <c r="O179" s="565"/>
      <c r="P179" s="577"/>
    </row>
    <row r="180" spans="1:16" ht="36" customHeight="1" x14ac:dyDescent="0.2">
      <c r="A180" s="228"/>
      <c r="B180" s="578" t="s">
        <v>909</v>
      </c>
      <c r="C180" s="555" t="s">
        <v>327</v>
      </c>
      <c r="D180" s="555"/>
      <c r="E180" s="565" t="s">
        <v>320</v>
      </c>
      <c r="F180" s="565"/>
      <c r="G180" s="566" t="s">
        <v>337</v>
      </c>
      <c r="H180" s="566"/>
      <c r="I180" s="566"/>
      <c r="J180" s="559" t="s">
        <v>999</v>
      </c>
      <c r="K180" s="555"/>
      <c r="L180" s="565" t="s">
        <v>3</v>
      </c>
      <c r="M180" s="565"/>
      <c r="N180" s="565" t="s">
        <v>691</v>
      </c>
      <c r="O180" s="565"/>
      <c r="P180" s="577"/>
    </row>
    <row r="181" spans="1:16" ht="24.75" customHeight="1" x14ac:dyDescent="0.2">
      <c r="A181" s="228"/>
      <c r="B181" s="578"/>
      <c r="C181" s="555"/>
      <c r="D181" s="555"/>
      <c r="E181" s="565"/>
      <c r="F181" s="565"/>
      <c r="G181" s="566" t="s">
        <v>334</v>
      </c>
      <c r="H181" s="566"/>
      <c r="I181" s="566"/>
      <c r="J181" s="555"/>
      <c r="K181" s="555"/>
      <c r="L181" s="565"/>
      <c r="M181" s="565"/>
      <c r="N181" s="565"/>
      <c r="O181" s="565"/>
      <c r="P181" s="577"/>
    </row>
    <row r="182" spans="1:16" ht="36" customHeight="1" x14ac:dyDescent="0.2">
      <c r="A182" s="228"/>
      <c r="B182" s="578" t="s">
        <v>910</v>
      </c>
      <c r="C182" s="555" t="s">
        <v>328</v>
      </c>
      <c r="D182" s="555"/>
      <c r="E182" s="565" t="s">
        <v>320</v>
      </c>
      <c r="F182" s="565"/>
      <c r="G182" s="566" t="s">
        <v>337</v>
      </c>
      <c r="H182" s="566"/>
      <c r="I182" s="566"/>
      <c r="J182" s="555" t="s">
        <v>3</v>
      </c>
      <c r="K182" s="555"/>
      <c r="L182" s="565" t="s">
        <v>3</v>
      </c>
      <c r="M182" s="565"/>
      <c r="N182" s="565" t="s">
        <v>691</v>
      </c>
      <c r="O182" s="565"/>
      <c r="P182" s="577"/>
    </row>
    <row r="183" spans="1:16" ht="24.75" customHeight="1" x14ac:dyDescent="0.2">
      <c r="A183" s="228"/>
      <c r="B183" s="578"/>
      <c r="C183" s="555"/>
      <c r="D183" s="555"/>
      <c r="E183" s="565"/>
      <c r="F183" s="565"/>
      <c r="G183" s="566" t="s">
        <v>334</v>
      </c>
      <c r="H183" s="566"/>
      <c r="I183" s="566"/>
      <c r="J183" s="555"/>
      <c r="K183" s="555"/>
      <c r="L183" s="565"/>
      <c r="M183" s="565"/>
      <c r="N183" s="565"/>
      <c r="O183" s="565"/>
      <c r="P183" s="577"/>
    </row>
    <row r="184" spans="1:16" ht="36.75" customHeight="1" x14ac:dyDescent="0.2">
      <c r="A184" s="228"/>
      <c r="B184" s="578" t="s">
        <v>911</v>
      </c>
      <c r="C184" s="555" t="s">
        <v>330</v>
      </c>
      <c r="D184" s="555"/>
      <c r="E184" s="565" t="s">
        <v>320</v>
      </c>
      <c r="F184" s="565"/>
      <c r="G184" s="566" t="s">
        <v>337</v>
      </c>
      <c r="H184" s="566"/>
      <c r="I184" s="566"/>
      <c r="J184" s="555" t="s">
        <v>3</v>
      </c>
      <c r="K184" s="555"/>
      <c r="L184" s="565" t="s">
        <v>3</v>
      </c>
      <c r="M184" s="565"/>
      <c r="N184" s="565" t="s">
        <v>691</v>
      </c>
      <c r="O184" s="565"/>
      <c r="P184" s="577"/>
    </row>
    <row r="185" spans="1:16" ht="24.75" customHeight="1" x14ac:dyDescent="0.2">
      <c r="A185" s="228"/>
      <c r="B185" s="578"/>
      <c r="C185" s="555"/>
      <c r="D185" s="555"/>
      <c r="E185" s="565"/>
      <c r="F185" s="565"/>
      <c r="G185" s="566" t="s">
        <v>334</v>
      </c>
      <c r="H185" s="566"/>
      <c r="I185" s="566"/>
      <c r="J185" s="555"/>
      <c r="K185" s="555"/>
      <c r="L185" s="565"/>
      <c r="M185" s="565"/>
      <c r="N185" s="565"/>
      <c r="O185" s="565"/>
      <c r="P185" s="577"/>
    </row>
    <row r="186" spans="1:16" ht="39" customHeight="1" x14ac:dyDescent="0.2">
      <c r="A186" s="228"/>
      <c r="B186" s="578" t="s">
        <v>912</v>
      </c>
      <c r="C186" s="555" t="s">
        <v>922</v>
      </c>
      <c r="D186" s="555"/>
      <c r="E186" s="565" t="s">
        <v>320</v>
      </c>
      <c r="F186" s="565"/>
      <c r="G186" s="566" t="s">
        <v>337</v>
      </c>
      <c r="H186" s="566"/>
      <c r="I186" s="566"/>
      <c r="J186" s="559" t="s">
        <v>1000</v>
      </c>
      <c r="K186" s="555"/>
      <c r="L186" s="565" t="s">
        <v>3</v>
      </c>
      <c r="M186" s="565"/>
      <c r="N186" s="565" t="s">
        <v>3</v>
      </c>
      <c r="O186" s="565"/>
      <c r="P186" s="577" t="s">
        <v>3</v>
      </c>
    </row>
    <row r="187" spans="1:16" ht="24.75" customHeight="1" x14ac:dyDescent="0.2">
      <c r="A187" s="228"/>
      <c r="B187" s="578"/>
      <c r="C187" s="555"/>
      <c r="D187" s="555"/>
      <c r="E187" s="565"/>
      <c r="F187" s="565"/>
      <c r="G187" s="566" t="s">
        <v>334</v>
      </c>
      <c r="H187" s="566"/>
      <c r="I187" s="566"/>
      <c r="J187" s="555"/>
      <c r="K187" s="555"/>
      <c r="L187" s="565"/>
      <c r="M187" s="565"/>
      <c r="N187" s="565"/>
      <c r="O187" s="565"/>
      <c r="P187" s="577"/>
    </row>
    <row r="188" spans="1:16" ht="39.75" customHeight="1" x14ac:dyDescent="0.2">
      <c r="A188" s="228"/>
      <c r="B188" s="578" t="s">
        <v>913</v>
      </c>
      <c r="C188" s="555" t="s">
        <v>498</v>
      </c>
      <c r="D188" s="555"/>
      <c r="E188" s="565" t="s">
        <v>320</v>
      </c>
      <c r="F188" s="565"/>
      <c r="G188" s="566" t="s">
        <v>337</v>
      </c>
      <c r="H188" s="566"/>
      <c r="I188" s="566"/>
      <c r="J188" s="559" t="s">
        <v>1000</v>
      </c>
      <c r="K188" s="555"/>
      <c r="L188" s="565" t="s">
        <v>3</v>
      </c>
      <c r="M188" s="565"/>
      <c r="N188" s="565" t="s">
        <v>3</v>
      </c>
      <c r="O188" s="565"/>
      <c r="P188" s="577" t="s">
        <v>321</v>
      </c>
    </row>
    <row r="189" spans="1:16" ht="24.75" customHeight="1" x14ac:dyDescent="0.2">
      <c r="A189" s="228"/>
      <c r="B189" s="578"/>
      <c r="C189" s="555"/>
      <c r="D189" s="555"/>
      <c r="E189" s="565"/>
      <c r="F189" s="565"/>
      <c r="G189" s="566" t="s">
        <v>334</v>
      </c>
      <c r="H189" s="566"/>
      <c r="I189" s="566"/>
      <c r="J189" s="555"/>
      <c r="K189" s="555"/>
      <c r="L189" s="565"/>
      <c r="M189" s="565"/>
      <c r="N189" s="565"/>
      <c r="O189" s="565"/>
      <c r="P189" s="577"/>
    </row>
    <row r="190" spans="1:16" ht="37.5" customHeight="1" x14ac:dyDescent="0.2">
      <c r="A190" s="228"/>
      <c r="B190" s="578" t="s">
        <v>636</v>
      </c>
      <c r="C190" s="555" t="s">
        <v>905</v>
      </c>
      <c r="D190" s="555"/>
      <c r="E190" s="565" t="s">
        <v>320</v>
      </c>
      <c r="F190" s="565"/>
      <c r="G190" s="566" t="s">
        <v>337</v>
      </c>
      <c r="H190" s="566"/>
      <c r="I190" s="566"/>
      <c r="J190" s="559" t="s">
        <v>1000</v>
      </c>
      <c r="K190" s="555"/>
      <c r="L190" s="565" t="s">
        <v>3</v>
      </c>
      <c r="M190" s="565"/>
      <c r="N190" s="565" t="s">
        <v>3</v>
      </c>
      <c r="O190" s="565"/>
      <c r="P190" s="577" t="s">
        <v>3</v>
      </c>
    </row>
    <row r="191" spans="1:16" ht="24.75" customHeight="1" x14ac:dyDescent="0.2">
      <c r="A191" s="228"/>
      <c r="B191" s="578"/>
      <c r="C191" s="555"/>
      <c r="D191" s="555"/>
      <c r="E191" s="565"/>
      <c r="F191" s="565"/>
      <c r="G191" s="566" t="s">
        <v>334</v>
      </c>
      <c r="H191" s="566"/>
      <c r="I191" s="566"/>
      <c r="J191" s="555"/>
      <c r="K191" s="555"/>
      <c r="L191" s="565"/>
      <c r="M191" s="565"/>
      <c r="N191" s="565"/>
      <c r="O191" s="565"/>
      <c r="P191" s="577"/>
    </row>
    <row r="192" spans="1:16" ht="36.75" customHeight="1" x14ac:dyDescent="0.2">
      <c r="A192" s="228"/>
      <c r="B192" s="578" t="s">
        <v>637</v>
      </c>
      <c r="C192" s="555" t="s">
        <v>843</v>
      </c>
      <c r="D192" s="555"/>
      <c r="E192" s="565" t="s">
        <v>320</v>
      </c>
      <c r="F192" s="565"/>
      <c r="G192" s="566" t="s">
        <v>337</v>
      </c>
      <c r="H192" s="566"/>
      <c r="I192" s="566"/>
      <c r="J192" s="559" t="s">
        <v>1000</v>
      </c>
      <c r="K192" s="555"/>
      <c r="L192" s="565" t="s">
        <v>3</v>
      </c>
      <c r="M192" s="565"/>
      <c r="N192" s="565" t="s">
        <v>3</v>
      </c>
      <c r="O192" s="565"/>
      <c r="P192" s="577" t="s">
        <v>3</v>
      </c>
    </row>
    <row r="193" spans="1:16" ht="24.75" customHeight="1" x14ac:dyDescent="0.2">
      <c r="A193" s="228"/>
      <c r="B193" s="578"/>
      <c r="C193" s="555"/>
      <c r="D193" s="555"/>
      <c r="E193" s="565"/>
      <c r="F193" s="565"/>
      <c r="G193" s="566" t="s">
        <v>334</v>
      </c>
      <c r="H193" s="566"/>
      <c r="I193" s="566"/>
      <c r="J193" s="555"/>
      <c r="K193" s="555"/>
      <c r="L193" s="565"/>
      <c r="M193" s="565"/>
      <c r="N193" s="565"/>
      <c r="O193" s="565"/>
      <c r="P193" s="577"/>
    </row>
    <row r="194" spans="1:16" ht="25.5" customHeight="1" x14ac:dyDescent="0.2">
      <c r="A194" s="236"/>
      <c r="B194" s="578" t="s">
        <v>914</v>
      </c>
      <c r="C194" s="555" t="s">
        <v>498</v>
      </c>
      <c r="D194" s="555"/>
      <c r="E194" s="565" t="s">
        <v>320</v>
      </c>
      <c r="F194" s="565"/>
      <c r="G194" s="566" t="s">
        <v>337</v>
      </c>
      <c r="H194" s="566"/>
      <c r="I194" s="566"/>
      <c r="J194" s="559" t="s">
        <v>1000</v>
      </c>
      <c r="K194" s="555"/>
      <c r="L194" s="565" t="s">
        <v>3</v>
      </c>
      <c r="M194" s="565"/>
      <c r="N194" s="565" t="s">
        <v>3</v>
      </c>
      <c r="O194" s="565"/>
      <c r="P194" s="577" t="s">
        <v>326</v>
      </c>
    </row>
    <row r="195" spans="1:16" ht="12.75" customHeight="1" thickBot="1" x14ac:dyDescent="0.25">
      <c r="B195" s="580"/>
      <c r="C195" s="560"/>
      <c r="D195" s="560"/>
      <c r="E195" s="573"/>
      <c r="F195" s="573"/>
      <c r="G195" s="575" t="s">
        <v>334</v>
      </c>
      <c r="H195" s="575"/>
      <c r="I195" s="575"/>
      <c r="J195" s="555"/>
      <c r="K195" s="555"/>
      <c r="L195" s="573"/>
      <c r="M195" s="573"/>
      <c r="N195" s="573"/>
      <c r="O195" s="573"/>
      <c r="P195" s="579"/>
    </row>
  </sheetData>
  <mergeCells count="1059">
    <mergeCell ref="N194:O195"/>
    <mergeCell ref="P194:P195"/>
    <mergeCell ref="G195:I195"/>
    <mergeCell ref="C3:D3"/>
    <mergeCell ref="C5:D5"/>
    <mergeCell ref="C6:D6"/>
    <mergeCell ref="C7:D7"/>
    <mergeCell ref="C8:D8"/>
    <mergeCell ref="C9:D9"/>
    <mergeCell ref="C10:D10"/>
    <mergeCell ref="N192:O193"/>
    <mergeCell ref="P192:P193"/>
    <mergeCell ref="G193:I193"/>
    <mergeCell ref="B194:B195"/>
    <mergeCell ref="E194:F195"/>
    <mergeCell ref="G194:I194"/>
    <mergeCell ref="L194:M195"/>
    <mergeCell ref="N190:O191"/>
    <mergeCell ref="P190:P191"/>
    <mergeCell ref="G191:I191"/>
    <mergeCell ref="B192:B193"/>
    <mergeCell ref="E192:F193"/>
    <mergeCell ref="G192:I192"/>
    <mergeCell ref="L192:M193"/>
    <mergeCell ref="N188:O189"/>
    <mergeCell ref="P188:P189"/>
    <mergeCell ref="G182:I182"/>
    <mergeCell ref="C180:D181"/>
    <mergeCell ref="C182:D183"/>
    <mergeCell ref="G189:I189"/>
    <mergeCell ref="B190:B191"/>
    <mergeCell ref="E190:F191"/>
    <mergeCell ref="G190:I190"/>
    <mergeCell ref="L190:M191"/>
    <mergeCell ref="N186:O187"/>
    <mergeCell ref="P186:P187"/>
    <mergeCell ref="G187:I187"/>
    <mergeCell ref="B188:B189"/>
    <mergeCell ref="E188:F189"/>
    <mergeCell ref="G188:I188"/>
    <mergeCell ref="L188:M189"/>
    <mergeCell ref="B186:B187"/>
    <mergeCell ref="E186:F187"/>
    <mergeCell ref="G186:I186"/>
    <mergeCell ref="L186:M187"/>
    <mergeCell ref="J186:K187"/>
    <mergeCell ref="J188:K189"/>
    <mergeCell ref="J190:K191"/>
    <mergeCell ref="L180:M181"/>
    <mergeCell ref="N180:O181"/>
    <mergeCell ref="L184:M185"/>
    <mergeCell ref="N184:O185"/>
    <mergeCell ref="G185:I185"/>
    <mergeCell ref="P176:P177"/>
    <mergeCell ref="G177:I177"/>
    <mergeCell ref="B178:B179"/>
    <mergeCell ref="E178:F179"/>
    <mergeCell ref="G178:I178"/>
    <mergeCell ref="L178:M179"/>
    <mergeCell ref="N178:O179"/>
    <mergeCell ref="J180:K181"/>
    <mergeCell ref="J182:K183"/>
    <mergeCell ref="J184:K185"/>
    <mergeCell ref="L182:M183"/>
    <mergeCell ref="N182:O183"/>
    <mergeCell ref="G183:I183"/>
    <mergeCell ref="B184:B185"/>
    <mergeCell ref="E184:F185"/>
    <mergeCell ref="G184:I184"/>
    <mergeCell ref="G181:I181"/>
    <mergeCell ref="B182:B183"/>
    <mergeCell ref="E182:F183"/>
    <mergeCell ref="P174:P175"/>
    <mergeCell ref="G175:I175"/>
    <mergeCell ref="B176:B177"/>
    <mergeCell ref="E176:F177"/>
    <mergeCell ref="G176:I176"/>
    <mergeCell ref="L176:M177"/>
    <mergeCell ref="N176:O177"/>
    <mergeCell ref="J176:K177"/>
    <mergeCell ref="J178:K179"/>
    <mergeCell ref="P172:P173"/>
    <mergeCell ref="G173:I173"/>
    <mergeCell ref="B174:B175"/>
    <mergeCell ref="E174:F175"/>
    <mergeCell ref="G174:I174"/>
    <mergeCell ref="L174:M175"/>
    <mergeCell ref="N174:O175"/>
    <mergeCell ref="P178:P185"/>
    <mergeCell ref="G179:I179"/>
    <mergeCell ref="B180:B181"/>
    <mergeCell ref="E180:F181"/>
    <mergeCell ref="G180:I180"/>
    <mergeCell ref="B172:B173"/>
    <mergeCell ref="E172:F173"/>
    <mergeCell ref="G172:I172"/>
    <mergeCell ref="L172:M173"/>
    <mergeCell ref="N172:O173"/>
    <mergeCell ref="C172:D173"/>
    <mergeCell ref="C174:D175"/>
    <mergeCell ref="J172:K173"/>
    <mergeCell ref="J174:K175"/>
    <mergeCell ref="L169:M170"/>
    <mergeCell ref="N169:O170"/>
    <mergeCell ref="P169:P170"/>
    <mergeCell ref="G170:I170"/>
    <mergeCell ref="E171:F171"/>
    <mergeCell ref="G171:I171"/>
    <mergeCell ref="L167:M168"/>
    <mergeCell ref="N167:O168"/>
    <mergeCell ref="P167:P168"/>
    <mergeCell ref="G168:I168"/>
    <mergeCell ref="B169:B170"/>
    <mergeCell ref="E169:F170"/>
    <mergeCell ref="G169:I169"/>
    <mergeCell ref="C169:D170"/>
    <mergeCell ref="C171:D171"/>
    <mergeCell ref="J169:K170"/>
    <mergeCell ref="J171:K171"/>
    <mergeCell ref="L171:M171"/>
    <mergeCell ref="N171:O171"/>
    <mergeCell ref="E159:F160"/>
    <mergeCell ref="G159:I159"/>
    <mergeCell ref="L159:M160"/>
    <mergeCell ref="N159:O160"/>
    <mergeCell ref="L165:M166"/>
    <mergeCell ref="N165:O166"/>
    <mergeCell ref="P165:P166"/>
    <mergeCell ref="G166:I166"/>
    <mergeCell ref="B167:B168"/>
    <mergeCell ref="E167:F168"/>
    <mergeCell ref="G167:I167"/>
    <mergeCell ref="L163:M164"/>
    <mergeCell ref="N163:O164"/>
    <mergeCell ref="P163:P164"/>
    <mergeCell ref="G164:I164"/>
    <mergeCell ref="B165:B166"/>
    <mergeCell ref="E165:F166"/>
    <mergeCell ref="G165:I165"/>
    <mergeCell ref="C167:D168"/>
    <mergeCell ref="J165:K166"/>
    <mergeCell ref="J167:K168"/>
    <mergeCell ref="L153:M154"/>
    <mergeCell ref="N153:O154"/>
    <mergeCell ref="P153:P160"/>
    <mergeCell ref="G154:I154"/>
    <mergeCell ref="B155:B156"/>
    <mergeCell ref="E155:F156"/>
    <mergeCell ref="G155:I155"/>
    <mergeCell ref="L161:M162"/>
    <mergeCell ref="N161:O162"/>
    <mergeCell ref="P161:P162"/>
    <mergeCell ref="G162:I162"/>
    <mergeCell ref="B163:B164"/>
    <mergeCell ref="E163:F164"/>
    <mergeCell ref="G163:I163"/>
    <mergeCell ref="G160:I160"/>
    <mergeCell ref="B161:B162"/>
    <mergeCell ref="E161:F162"/>
    <mergeCell ref="G161:I161"/>
    <mergeCell ref="C159:D160"/>
    <mergeCell ref="C161:D162"/>
    <mergeCell ref="J161:K162"/>
    <mergeCell ref="J163:K164"/>
    <mergeCell ref="L151:M152"/>
    <mergeCell ref="N151:O152"/>
    <mergeCell ref="P151:P152"/>
    <mergeCell ref="G152:I152"/>
    <mergeCell ref="B153:B154"/>
    <mergeCell ref="E153:F154"/>
    <mergeCell ref="G153:I153"/>
    <mergeCell ref="J151:K152"/>
    <mergeCell ref="J153:K154"/>
    <mergeCell ref="J155:K156"/>
    <mergeCell ref="J157:K158"/>
    <mergeCell ref="J159:K160"/>
    <mergeCell ref="N157:O158"/>
    <mergeCell ref="G158:I158"/>
    <mergeCell ref="B159:B160"/>
    <mergeCell ref="L155:M156"/>
    <mergeCell ref="N155:O156"/>
    <mergeCell ref="G156:I156"/>
    <mergeCell ref="B157:B158"/>
    <mergeCell ref="E157:F158"/>
    <mergeCell ref="G157:I157"/>
    <mergeCell ref="L157:M158"/>
    <mergeCell ref="L149:M150"/>
    <mergeCell ref="N149:O150"/>
    <mergeCell ref="P149:P150"/>
    <mergeCell ref="G150:I150"/>
    <mergeCell ref="B151:B152"/>
    <mergeCell ref="E151:F152"/>
    <mergeCell ref="G151:I151"/>
    <mergeCell ref="L147:M148"/>
    <mergeCell ref="N147:O148"/>
    <mergeCell ref="P147:P148"/>
    <mergeCell ref="G148:I148"/>
    <mergeCell ref="B149:B150"/>
    <mergeCell ref="E149:F150"/>
    <mergeCell ref="G149:I149"/>
    <mergeCell ref="B147:B148"/>
    <mergeCell ref="E147:F148"/>
    <mergeCell ref="G147:I147"/>
    <mergeCell ref="C147:D148"/>
    <mergeCell ref="J147:K148"/>
    <mergeCell ref="J149:K150"/>
    <mergeCell ref="N145:O145"/>
    <mergeCell ref="E146:F146"/>
    <mergeCell ref="G146:I146"/>
    <mergeCell ref="L146:M146"/>
    <mergeCell ref="N146:O146"/>
    <mergeCell ref="C145:D145"/>
    <mergeCell ref="C146:D146"/>
    <mergeCell ref="E145:F145"/>
    <mergeCell ref="G145:I145"/>
    <mergeCell ref="L145:M145"/>
    <mergeCell ref="J145:K145"/>
    <mergeCell ref="J146:K146"/>
    <mergeCell ref="L140:M140"/>
    <mergeCell ref="N140:O140"/>
    <mergeCell ref="B142:F142"/>
    <mergeCell ref="E143:F143"/>
    <mergeCell ref="G143:I143"/>
    <mergeCell ref="L143:M143"/>
    <mergeCell ref="N143:O143"/>
    <mergeCell ref="C139:D139"/>
    <mergeCell ref="E140:F140"/>
    <mergeCell ref="G140:I140"/>
    <mergeCell ref="C140:D140"/>
    <mergeCell ref="J140:K140"/>
    <mergeCell ref="J143:K143"/>
    <mergeCell ref="L138:M138"/>
    <mergeCell ref="N138:O138"/>
    <mergeCell ref="E139:F139"/>
    <mergeCell ref="G139:I139"/>
    <mergeCell ref="L139:M139"/>
    <mergeCell ref="N139:O139"/>
    <mergeCell ref="C138:D138"/>
    <mergeCell ref="C137:D137"/>
    <mergeCell ref="E138:F138"/>
    <mergeCell ref="G138:I138"/>
    <mergeCell ref="L136:M136"/>
    <mergeCell ref="N136:O136"/>
    <mergeCell ref="E137:F137"/>
    <mergeCell ref="G137:I137"/>
    <mergeCell ref="L137:M137"/>
    <mergeCell ref="N137:O137"/>
    <mergeCell ref="C136:D136"/>
    <mergeCell ref="J137:K137"/>
    <mergeCell ref="J138:K138"/>
    <mergeCell ref="J139:K139"/>
    <mergeCell ref="C135:D135"/>
    <mergeCell ref="E136:F136"/>
    <mergeCell ref="G136:I136"/>
    <mergeCell ref="L134:M134"/>
    <mergeCell ref="N134:O134"/>
    <mergeCell ref="E135:F135"/>
    <mergeCell ref="G135:I135"/>
    <mergeCell ref="L135:M135"/>
    <mergeCell ref="N135:O135"/>
    <mergeCell ref="C134:D134"/>
    <mergeCell ref="C133:D133"/>
    <mergeCell ref="E134:F134"/>
    <mergeCell ref="G134:I134"/>
    <mergeCell ref="J134:K134"/>
    <mergeCell ref="J135:K135"/>
    <mergeCell ref="J136:K136"/>
    <mergeCell ref="L132:M132"/>
    <mergeCell ref="N132:O132"/>
    <mergeCell ref="E133:F133"/>
    <mergeCell ref="G133:I133"/>
    <mergeCell ref="L133:M133"/>
    <mergeCell ref="N133:O133"/>
    <mergeCell ref="C132:D132"/>
    <mergeCell ref="C131:D131"/>
    <mergeCell ref="E132:F132"/>
    <mergeCell ref="G132:I132"/>
    <mergeCell ref="L130:M130"/>
    <mergeCell ref="N130:O130"/>
    <mergeCell ref="E131:F131"/>
    <mergeCell ref="G131:I131"/>
    <mergeCell ref="L131:M131"/>
    <mergeCell ref="N131:O131"/>
    <mergeCell ref="C130:D130"/>
    <mergeCell ref="J131:K131"/>
    <mergeCell ref="J132:K132"/>
    <mergeCell ref="J133:K133"/>
    <mergeCell ref="C129:D129"/>
    <mergeCell ref="E130:F130"/>
    <mergeCell ref="G130:I130"/>
    <mergeCell ref="L128:M128"/>
    <mergeCell ref="N128:O128"/>
    <mergeCell ref="E129:F129"/>
    <mergeCell ref="G129:I129"/>
    <mergeCell ref="L129:M129"/>
    <mergeCell ref="N129:O129"/>
    <mergeCell ref="C128:D128"/>
    <mergeCell ref="C127:D127"/>
    <mergeCell ref="E128:F128"/>
    <mergeCell ref="G128:I128"/>
    <mergeCell ref="J128:K128"/>
    <mergeCell ref="J129:K129"/>
    <mergeCell ref="J130:K130"/>
    <mergeCell ref="L126:M126"/>
    <mergeCell ref="N126:O126"/>
    <mergeCell ref="E127:F127"/>
    <mergeCell ref="G127:I127"/>
    <mergeCell ref="L127:M127"/>
    <mergeCell ref="N127:O127"/>
    <mergeCell ref="C126:D126"/>
    <mergeCell ref="C125:D125"/>
    <mergeCell ref="E126:F126"/>
    <mergeCell ref="G126:I126"/>
    <mergeCell ref="L124:M124"/>
    <mergeCell ref="N124:O124"/>
    <mergeCell ref="E125:F125"/>
    <mergeCell ref="G125:I125"/>
    <mergeCell ref="L125:M125"/>
    <mergeCell ref="N125:O125"/>
    <mergeCell ref="C124:D124"/>
    <mergeCell ref="J125:K125"/>
    <mergeCell ref="J126:K126"/>
    <mergeCell ref="J127:K127"/>
    <mergeCell ref="C123:D123"/>
    <mergeCell ref="E124:F124"/>
    <mergeCell ref="G124:I124"/>
    <mergeCell ref="L122:M122"/>
    <mergeCell ref="N122:O122"/>
    <mergeCell ref="E123:F123"/>
    <mergeCell ref="G123:I123"/>
    <mergeCell ref="L123:M123"/>
    <mergeCell ref="N123:O123"/>
    <mergeCell ref="C122:D122"/>
    <mergeCell ref="C121:D121"/>
    <mergeCell ref="E122:F122"/>
    <mergeCell ref="G122:I122"/>
    <mergeCell ref="J122:K122"/>
    <mergeCell ref="J123:K123"/>
    <mergeCell ref="J124:K124"/>
    <mergeCell ref="L120:M120"/>
    <mergeCell ref="N120:O120"/>
    <mergeCell ref="E121:F121"/>
    <mergeCell ref="G121:I121"/>
    <mergeCell ref="L121:M121"/>
    <mergeCell ref="N121:O121"/>
    <mergeCell ref="C120:D120"/>
    <mergeCell ref="C119:D119"/>
    <mergeCell ref="E120:F120"/>
    <mergeCell ref="G120:I120"/>
    <mergeCell ref="L118:M118"/>
    <mergeCell ref="N118:O118"/>
    <mergeCell ref="E119:F119"/>
    <mergeCell ref="G119:I119"/>
    <mergeCell ref="L119:M119"/>
    <mergeCell ref="N119:O119"/>
    <mergeCell ref="C118:D118"/>
    <mergeCell ref="J119:K119"/>
    <mergeCell ref="J120:K120"/>
    <mergeCell ref="J121:K121"/>
    <mergeCell ref="C117:D117"/>
    <mergeCell ref="E118:F118"/>
    <mergeCell ref="G118:I118"/>
    <mergeCell ref="L116:M116"/>
    <mergeCell ref="N116:O116"/>
    <mergeCell ref="E117:F117"/>
    <mergeCell ref="G117:I117"/>
    <mergeCell ref="L117:M117"/>
    <mergeCell ref="N117:O117"/>
    <mergeCell ref="C116:D116"/>
    <mergeCell ref="C115:D115"/>
    <mergeCell ref="E116:F116"/>
    <mergeCell ref="G116:I116"/>
    <mergeCell ref="J116:K116"/>
    <mergeCell ref="J117:K117"/>
    <mergeCell ref="J118:K118"/>
    <mergeCell ref="L114:M114"/>
    <mergeCell ref="N114:O114"/>
    <mergeCell ref="E115:F115"/>
    <mergeCell ref="G115:I115"/>
    <mergeCell ref="L115:M115"/>
    <mergeCell ref="N115:O115"/>
    <mergeCell ref="C114:D114"/>
    <mergeCell ref="C113:D113"/>
    <mergeCell ref="E114:F114"/>
    <mergeCell ref="G114:I114"/>
    <mergeCell ref="L112:M112"/>
    <mergeCell ref="N112:O112"/>
    <mergeCell ref="E113:F113"/>
    <mergeCell ref="G113:I113"/>
    <mergeCell ref="L113:M113"/>
    <mergeCell ref="N113:O113"/>
    <mergeCell ref="C112:D112"/>
    <mergeCell ref="J113:K113"/>
    <mergeCell ref="J114:K114"/>
    <mergeCell ref="J115:K115"/>
    <mergeCell ref="C111:D111"/>
    <mergeCell ref="E112:F112"/>
    <mergeCell ref="G112:I112"/>
    <mergeCell ref="L110:M110"/>
    <mergeCell ref="N110:O110"/>
    <mergeCell ref="E111:F111"/>
    <mergeCell ref="G111:I111"/>
    <mergeCell ref="L111:M111"/>
    <mergeCell ref="N111:O111"/>
    <mergeCell ref="C110:D110"/>
    <mergeCell ref="C109:D109"/>
    <mergeCell ref="E110:F110"/>
    <mergeCell ref="G110:I110"/>
    <mergeCell ref="J110:K110"/>
    <mergeCell ref="J111:K111"/>
    <mergeCell ref="J112:K112"/>
    <mergeCell ref="L108:M108"/>
    <mergeCell ref="N108:O108"/>
    <mergeCell ref="E109:F109"/>
    <mergeCell ref="G109:I109"/>
    <mergeCell ref="L109:M109"/>
    <mergeCell ref="N109:O109"/>
    <mergeCell ref="C108:D108"/>
    <mergeCell ref="C107:D107"/>
    <mergeCell ref="E108:F108"/>
    <mergeCell ref="G108:I108"/>
    <mergeCell ref="L106:M106"/>
    <mergeCell ref="N106:O106"/>
    <mergeCell ref="E107:F107"/>
    <mergeCell ref="G107:I107"/>
    <mergeCell ref="L107:M107"/>
    <mergeCell ref="N107:O107"/>
    <mergeCell ref="C106:D106"/>
    <mergeCell ref="J107:K107"/>
    <mergeCell ref="J108:K108"/>
    <mergeCell ref="J109:K109"/>
    <mergeCell ref="C105:D105"/>
    <mergeCell ref="E106:F106"/>
    <mergeCell ref="G106:I106"/>
    <mergeCell ref="L104:M104"/>
    <mergeCell ref="N104:O104"/>
    <mergeCell ref="E105:F105"/>
    <mergeCell ref="G105:I105"/>
    <mergeCell ref="L105:M105"/>
    <mergeCell ref="N105:O105"/>
    <mergeCell ref="C104:D104"/>
    <mergeCell ref="C103:D103"/>
    <mergeCell ref="E104:F104"/>
    <mergeCell ref="G104:I104"/>
    <mergeCell ref="J104:K104"/>
    <mergeCell ref="J105:K105"/>
    <mergeCell ref="J106:K106"/>
    <mergeCell ref="L102:M102"/>
    <mergeCell ref="N102:O102"/>
    <mergeCell ref="E103:F103"/>
    <mergeCell ref="G103:I103"/>
    <mergeCell ref="L103:M103"/>
    <mergeCell ref="N103:O103"/>
    <mergeCell ref="C102:D102"/>
    <mergeCell ref="C101:D101"/>
    <mergeCell ref="E102:F102"/>
    <mergeCell ref="G102:I102"/>
    <mergeCell ref="L100:M100"/>
    <mergeCell ref="N100:O100"/>
    <mergeCell ref="E101:F101"/>
    <mergeCell ref="G101:I101"/>
    <mergeCell ref="L101:M101"/>
    <mergeCell ref="N101:O101"/>
    <mergeCell ref="C100:D100"/>
    <mergeCell ref="J101:K101"/>
    <mergeCell ref="J102:K102"/>
    <mergeCell ref="J103:K103"/>
    <mergeCell ref="C99:D99"/>
    <mergeCell ref="E100:F100"/>
    <mergeCell ref="G100:I100"/>
    <mergeCell ref="L98:M98"/>
    <mergeCell ref="N98:O98"/>
    <mergeCell ref="E99:F99"/>
    <mergeCell ref="G99:I99"/>
    <mergeCell ref="L99:M99"/>
    <mergeCell ref="N99:O99"/>
    <mergeCell ref="C98:D98"/>
    <mergeCell ref="C97:D97"/>
    <mergeCell ref="E98:F98"/>
    <mergeCell ref="G98:I98"/>
    <mergeCell ref="J98:K98"/>
    <mergeCell ref="J99:K99"/>
    <mergeCell ref="J100:K100"/>
    <mergeCell ref="L96:M96"/>
    <mergeCell ref="N96:O96"/>
    <mergeCell ref="E97:F97"/>
    <mergeCell ref="G97:I97"/>
    <mergeCell ref="L97:M97"/>
    <mergeCell ref="N97:O97"/>
    <mergeCell ref="C96:D96"/>
    <mergeCell ref="C95:D95"/>
    <mergeCell ref="E96:F96"/>
    <mergeCell ref="G96:I96"/>
    <mergeCell ref="L94:M94"/>
    <mergeCell ref="N94:O94"/>
    <mergeCell ref="E95:F95"/>
    <mergeCell ref="G95:I95"/>
    <mergeCell ref="L95:M95"/>
    <mergeCell ref="N95:O95"/>
    <mergeCell ref="C94:D94"/>
    <mergeCell ref="J95:K95"/>
    <mergeCell ref="J96:K96"/>
    <mergeCell ref="J97:K97"/>
    <mergeCell ref="C93:D93"/>
    <mergeCell ref="E94:F94"/>
    <mergeCell ref="G94:I94"/>
    <mergeCell ref="L92:M92"/>
    <mergeCell ref="N92:O92"/>
    <mergeCell ref="E93:F93"/>
    <mergeCell ref="G93:I93"/>
    <mergeCell ref="L93:M93"/>
    <mergeCell ref="N93:O93"/>
    <mergeCell ref="C92:D92"/>
    <mergeCell ref="C91:D91"/>
    <mergeCell ref="E92:F92"/>
    <mergeCell ref="G92:I92"/>
    <mergeCell ref="J92:K92"/>
    <mergeCell ref="J93:K93"/>
    <mergeCell ref="J94:K94"/>
    <mergeCell ref="L90:M90"/>
    <mergeCell ref="N90:O90"/>
    <mergeCell ref="E91:F91"/>
    <mergeCell ref="G91:I91"/>
    <mergeCell ref="L91:M91"/>
    <mergeCell ref="N91:O91"/>
    <mergeCell ref="C90:D90"/>
    <mergeCell ref="C89:D89"/>
    <mergeCell ref="E90:F90"/>
    <mergeCell ref="G90:I90"/>
    <mergeCell ref="L88:M88"/>
    <mergeCell ref="N88:O88"/>
    <mergeCell ref="E89:F89"/>
    <mergeCell ref="G89:I89"/>
    <mergeCell ref="L89:M89"/>
    <mergeCell ref="N89:O89"/>
    <mergeCell ref="C88:D88"/>
    <mergeCell ref="J89:K89"/>
    <mergeCell ref="J90:K90"/>
    <mergeCell ref="J91:K91"/>
    <mergeCell ref="C87:D87"/>
    <mergeCell ref="E88:F88"/>
    <mergeCell ref="G88:I88"/>
    <mergeCell ref="L86:M86"/>
    <mergeCell ref="N86:O86"/>
    <mergeCell ref="E87:F87"/>
    <mergeCell ref="G87:I87"/>
    <mergeCell ref="L87:M87"/>
    <mergeCell ref="N87:O87"/>
    <mergeCell ref="C86:D86"/>
    <mergeCell ref="C85:D85"/>
    <mergeCell ref="E86:F86"/>
    <mergeCell ref="G86:I86"/>
    <mergeCell ref="J86:K86"/>
    <mergeCell ref="J87:K87"/>
    <mergeCell ref="J88:K88"/>
    <mergeCell ref="L84:M84"/>
    <mergeCell ref="N84:O84"/>
    <mergeCell ref="E85:F85"/>
    <mergeCell ref="G85:I85"/>
    <mergeCell ref="L85:M85"/>
    <mergeCell ref="N85:O85"/>
    <mergeCell ref="C84:D84"/>
    <mergeCell ref="C83:D83"/>
    <mergeCell ref="E84:F84"/>
    <mergeCell ref="G84:I84"/>
    <mergeCell ref="L82:M82"/>
    <mergeCell ref="N82:O82"/>
    <mergeCell ref="E83:F83"/>
    <mergeCell ref="G83:I83"/>
    <mergeCell ref="L83:M83"/>
    <mergeCell ref="N83:O83"/>
    <mergeCell ref="C82:D82"/>
    <mergeCell ref="J83:K83"/>
    <mergeCell ref="J84:K84"/>
    <mergeCell ref="J85:K85"/>
    <mergeCell ref="C81:D81"/>
    <mergeCell ref="E82:F82"/>
    <mergeCell ref="G82:I82"/>
    <mergeCell ref="L80:M80"/>
    <mergeCell ref="N80:O80"/>
    <mergeCell ref="E81:F81"/>
    <mergeCell ref="G81:I81"/>
    <mergeCell ref="L81:M81"/>
    <mergeCell ref="N81:O81"/>
    <mergeCell ref="C80:D80"/>
    <mergeCell ref="C79:D79"/>
    <mergeCell ref="E80:F80"/>
    <mergeCell ref="G80:I80"/>
    <mergeCell ref="J80:K80"/>
    <mergeCell ref="J81:K81"/>
    <mergeCell ref="J82:K82"/>
    <mergeCell ref="L78:M78"/>
    <mergeCell ref="N78:O78"/>
    <mergeCell ref="E79:F79"/>
    <mergeCell ref="G79:I79"/>
    <mergeCell ref="L79:M79"/>
    <mergeCell ref="N79:O79"/>
    <mergeCell ref="C78:D78"/>
    <mergeCell ref="C77:D77"/>
    <mergeCell ref="E78:F78"/>
    <mergeCell ref="G78:I78"/>
    <mergeCell ref="L76:M76"/>
    <mergeCell ref="N76:O76"/>
    <mergeCell ref="E77:F77"/>
    <mergeCell ref="G77:I77"/>
    <mergeCell ref="L77:M77"/>
    <mergeCell ref="N77:O77"/>
    <mergeCell ref="C76:D76"/>
    <mergeCell ref="J77:K77"/>
    <mergeCell ref="J78:K78"/>
    <mergeCell ref="J79:K79"/>
    <mergeCell ref="C75:D75"/>
    <mergeCell ref="E76:F76"/>
    <mergeCell ref="G76:I76"/>
    <mergeCell ref="L74:M74"/>
    <mergeCell ref="N74:O74"/>
    <mergeCell ref="E75:F75"/>
    <mergeCell ref="G75:I75"/>
    <mergeCell ref="L75:M75"/>
    <mergeCell ref="N75:O75"/>
    <mergeCell ref="C74:D74"/>
    <mergeCell ref="C73:D73"/>
    <mergeCell ref="E74:F74"/>
    <mergeCell ref="G74:I74"/>
    <mergeCell ref="J74:K74"/>
    <mergeCell ref="J75:K75"/>
    <mergeCell ref="J76:K76"/>
    <mergeCell ref="L72:M72"/>
    <mergeCell ref="N72:O72"/>
    <mergeCell ref="E73:F73"/>
    <mergeCell ref="G73:I73"/>
    <mergeCell ref="L73:M73"/>
    <mergeCell ref="N73:O73"/>
    <mergeCell ref="C72:D72"/>
    <mergeCell ref="C71:D71"/>
    <mergeCell ref="E72:F72"/>
    <mergeCell ref="G72:I72"/>
    <mergeCell ref="L70:M70"/>
    <mergeCell ref="N70:O70"/>
    <mergeCell ref="E71:F71"/>
    <mergeCell ref="G71:I71"/>
    <mergeCell ref="L71:M71"/>
    <mergeCell ref="N71:O71"/>
    <mergeCell ref="C70:D70"/>
    <mergeCell ref="J71:K71"/>
    <mergeCell ref="J72:K72"/>
    <mergeCell ref="J73:K73"/>
    <mergeCell ref="C69:D69"/>
    <mergeCell ref="E70:F70"/>
    <mergeCell ref="G70:I70"/>
    <mergeCell ref="L68:M68"/>
    <mergeCell ref="N68:O68"/>
    <mergeCell ref="E69:F69"/>
    <mergeCell ref="G69:I69"/>
    <mergeCell ref="L69:M69"/>
    <mergeCell ref="N69:O69"/>
    <mergeCell ref="C68:D68"/>
    <mergeCell ref="C67:D67"/>
    <mergeCell ref="E68:F68"/>
    <mergeCell ref="G68:I68"/>
    <mergeCell ref="J68:K68"/>
    <mergeCell ref="J69:K69"/>
    <mergeCell ref="J70:K70"/>
    <mergeCell ref="L66:M66"/>
    <mergeCell ref="N66:O66"/>
    <mergeCell ref="E67:F67"/>
    <mergeCell ref="G67:I67"/>
    <mergeCell ref="L67:M67"/>
    <mergeCell ref="N67:O67"/>
    <mergeCell ref="C66:D66"/>
    <mergeCell ref="C65:D65"/>
    <mergeCell ref="E66:F66"/>
    <mergeCell ref="G66:I66"/>
    <mergeCell ref="L64:M64"/>
    <mergeCell ref="N64:O64"/>
    <mergeCell ref="E65:F65"/>
    <mergeCell ref="G65:I65"/>
    <mergeCell ref="L65:M65"/>
    <mergeCell ref="N65:O65"/>
    <mergeCell ref="C64:D64"/>
    <mergeCell ref="J65:K65"/>
    <mergeCell ref="J66:K66"/>
    <mergeCell ref="J67:K67"/>
    <mergeCell ref="C63:D63"/>
    <mergeCell ref="E64:F64"/>
    <mergeCell ref="G64:I64"/>
    <mergeCell ref="L62:M62"/>
    <mergeCell ref="N62:O62"/>
    <mergeCell ref="E63:F63"/>
    <mergeCell ref="G63:I63"/>
    <mergeCell ref="L63:M63"/>
    <mergeCell ref="N63:O63"/>
    <mergeCell ref="C62:D62"/>
    <mergeCell ref="C61:D61"/>
    <mergeCell ref="E62:F62"/>
    <mergeCell ref="G62:I62"/>
    <mergeCell ref="J62:K62"/>
    <mergeCell ref="J63:K63"/>
    <mergeCell ref="J64:K64"/>
    <mergeCell ref="L60:M60"/>
    <mergeCell ref="N60:O60"/>
    <mergeCell ref="E61:F61"/>
    <mergeCell ref="G61:I61"/>
    <mergeCell ref="L61:M61"/>
    <mergeCell ref="N61:O61"/>
    <mergeCell ref="C60:D60"/>
    <mergeCell ref="C59:D59"/>
    <mergeCell ref="E60:F60"/>
    <mergeCell ref="G60:I60"/>
    <mergeCell ref="L58:M58"/>
    <mergeCell ref="N58:O58"/>
    <mergeCell ref="E59:F59"/>
    <mergeCell ref="G59:I59"/>
    <mergeCell ref="L59:M59"/>
    <mergeCell ref="N59:O59"/>
    <mergeCell ref="C58:D58"/>
    <mergeCell ref="J59:K59"/>
    <mergeCell ref="J60:K60"/>
    <mergeCell ref="J61:K61"/>
    <mergeCell ref="C57:D57"/>
    <mergeCell ref="E58:F58"/>
    <mergeCell ref="G58:I58"/>
    <mergeCell ref="L56:M56"/>
    <mergeCell ref="N56:O56"/>
    <mergeCell ref="E57:F57"/>
    <mergeCell ref="G57:I57"/>
    <mergeCell ref="L57:M57"/>
    <mergeCell ref="N57:O57"/>
    <mergeCell ref="C56:D56"/>
    <mergeCell ref="C55:D55"/>
    <mergeCell ref="E56:F56"/>
    <mergeCell ref="G56:I56"/>
    <mergeCell ref="J56:K56"/>
    <mergeCell ref="J57:K57"/>
    <mergeCell ref="J58:K58"/>
    <mergeCell ref="L54:M54"/>
    <mergeCell ref="N54:O54"/>
    <mergeCell ref="E55:F55"/>
    <mergeCell ref="G55:I55"/>
    <mergeCell ref="L55:M55"/>
    <mergeCell ref="N55:O55"/>
    <mergeCell ref="C54:D54"/>
    <mergeCell ref="C53:D53"/>
    <mergeCell ref="E54:F54"/>
    <mergeCell ref="G54:I54"/>
    <mergeCell ref="L52:M52"/>
    <mergeCell ref="N52:O52"/>
    <mergeCell ref="E53:F53"/>
    <mergeCell ref="G53:I53"/>
    <mergeCell ref="L53:M53"/>
    <mergeCell ref="N53:O53"/>
    <mergeCell ref="C52:D52"/>
    <mergeCell ref="J53:K53"/>
    <mergeCell ref="J54:K54"/>
    <mergeCell ref="J55:K55"/>
    <mergeCell ref="C51:D51"/>
    <mergeCell ref="E52:F52"/>
    <mergeCell ref="G52:I52"/>
    <mergeCell ref="L50:M50"/>
    <mergeCell ref="N50:O50"/>
    <mergeCell ref="E51:F51"/>
    <mergeCell ref="G51:I51"/>
    <mergeCell ref="L51:M51"/>
    <mergeCell ref="N51:O51"/>
    <mergeCell ref="C50:D50"/>
    <mergeCell ref="C49:D49"/>
    <mergeCell ref="E50:F50"/>
    <mergeCell ref="G50:I50"/>
    <mergeCell ref="J50:K50"/>
    <mergeCell ref="J51:K51"/>
    <mergeCell ref="J52:K52"/>
    <mergeCell ref="L48:M48"/>
    <mergeCell ref="N48:O48"/>
    <mergeCell ref="E49:F49"/>
    <mergeCell ref="G49:I49"/>
    <mergeCell ref="L49:M49"/>
    <mergeCell ref="N49:O49"/>
    <mergeCell ref="C48:D48"/>
    <mergeCell ref="C47:D47"/>
    <mergeCell ref="E48:F48"/>
    <mergeCell ref="G48:I48"/>
    <mergeCell ref="L46:M46"/>
    <mergeCell ref="N46:O46"/>
    <mergeCell ref="E47:F47"/>
    <mergeCell ref="G47:I47"/>
    <mergeCell ref="L47:M47"/>
    <mergeCell ref="N47:O47"/>
    <mergeCell ref="C46:D46"/>
    <mergeCell ref="J47:K47"/>
    <mergeCell ref="J48:K48"/>
    <mergeCell ref="J49:K49"/>
    <mergeCell ref="C45:D45"/>
    <mergeCell ref="E46:F46"/>
    <mergeCell ref="G46:I46"/>
    <mergeCell ref="L44:M44"/>
    <mergeCell ref="N44:O44"/>
    <mergeCell ref="E45:F45"/>
    <mergeCell ref="G45:I45"/>
    <mergeCell ref="L45:M45"/>
    <mergeCell ref="N45:O45"/>
    <mergeCell ref="C44:D44"/>
    <mergeCell ref="C43:D43"/>
    <mergeCell ref="E44:F44"/>
    <mergeCell ref="G44:I44"/>
    <mergeCell ref="J44:K44"/>
    <mergeCell ref="J45:K45"/>
    <mergeCell ref="J46:K46"/>
    <mergeCell ref="L42:M42"/>
    <mergeCell ref="N42:O42"/>
    <mergeCell ref="E43:F43"/>
    <mergeCell ref="G43:I43"/>
    <mergeCell ref="L43:M43"/>
    <mergeCell ref="N43:O43"/>
    <mergeCell ref="C42:D42"/>
    <mergeCell ref="C41:D41"/>
    <mergeCell ref="E42:F42"/>
    <mergeCell ref="G42:I42"/>
    <mergeCell ref="L40:M40"/>
    <mergeCell ref="N40:O40"/>
    <mergeCell ref="E41:F41"/>
    <mergeCell ref="G41:I41"/>
    <mergeCell ref="L41:M41"/>
    <mergeCell ref="N41:O41"/>
    <mergeCell ref="C40:D40"/>
    <mergeCell ref="J41:K41"/>
    <mergeCell ref="J42:K42"/>
    <mergeCell ref="J43:K43"/>
    <mergeCell ref="C39:D39"/>
    <mergeCell ref="E40:F40"/>
    <mergeCell ref="G40:I40"/>
    <mergeCell ref="L38:M38"/>
    <mergeCell ref="N38:O38"/>
    <mergeCell ref="E39:F39"/>
    <mergeCell ref="G39:I39"/>
    <mergeCell ref="L39:M39"/>
    <mergeCell ref="N39:O39"/>
    <mergeCell ref="C38:D38"/>
    <mergeCell ref="C37:D37"/>
    <mergeCell ref="E38:F38"/>
    <mergeCell ref="G38:I38"/>
    <mergeCell ref="J38:K38"/>
    <mergeCell ref="J39:K39"/>
    <mergeCell ref="J40:K40"/>
    <mergeCell ref="L36:M36"/>
    <mergeCell ref="N36:O36"/>
    <mergeCell ref="E37:F37"/>
    <mergeCell ref="G37:I37"/>
    <mergeCell ref="L37:M37"/>
    <mergeCell ref="N37:O37"/>
    <mergeCell ref="C36:D36"/>
    <mergeCell ref="C35:D35"/>
    <mergeCell ref="E36:F36"/>
    <mergeCell ref="G36:I36"/>
    <mergeCell ref="L34:M34"/>
    <mergeCell ref="N34:O34"/>
    <mergeCell ref="E35:F35"/>
    <mergeCell ref="G35:I35"/>
    <mergeCell ref="L35:M35"/>
    <mergeCell ref="N35:O35"/>
    <mergeCell ref="C34:D34"/>
    <mergeCell ref="J35:K35"/>
    <mergeCell ref="J36:K36"/>
    <mergeCell ref="J37:K37"/>
    <mergeCell ref="C33:D33"/>
    <mergeCell ref="E34:F34"/>
    <mergeCell ref="G34:I34"/>
    <mergeCell ref="L32:M32"/>
    <mergeCell ref="N32:O32"/>
    <mergeCell ref="E33:F33"/>
    <mergeCell ref="G33:I33"/>
    <mergeCell ref="L33:M33"/>
    <mergeCell ref="N33:O33"/>
    <mergeCell ref="C32:D32"/>
    <mergeCell ref="C31:D31"/>
    <mergeCell ref="E32:F32"/>
    <mergeCell ref="G32:I32"/>
    <mergeCell ref="J32:K32"/>
    <mergeCell ref="J33:K33"/>
    <mergeCell ref="J34:K34"/>
    <mergeCell ref="L30:M30"/>
    <mergeCell ref="N30:O30"/>
    <mergeCell ref="E31:F31"/>
    <mergeCell ref="G31:I31"/>
    <mergeCell ref="L31:M31"/>
    <mergeCell ref="N31:O31"/>
    <mergeCell ref="C30:D30"/>
    <mergeCell ref="C29:D29"/>
    <mergeCell ref="E30:F30"/>
    <mergeCell ref="G30:I30"/>
    <mergeCell ref="L28:M28"/>
    <mergeCell ref="N28:O28"/>
    <mergeCell ref="E29:F29"/>
    <mergeCell ref="G29:I29"/>
    <mergeCell ref="L29:M29"/>
    <mergeCell ref="N29:O29"/>
    <mergeCell ref="C28:D28"/>
    <mergeCell ref="J29:K29"/>
    <mergeCell ref="J30:K30"/>
    <mergeCell ref="J31:K31"/>
    <mergeCell ref="E28:F28"/>
    <mergeCell ref="G28:I28"/>
    <mergeCell ref="L26:M26"/>
    <mergeCell ref="N26:O26"/>
    <mergeCell ref="E27:F27"/>
    <mergeCell ref="G27:I27"/>
    <mergeCell ref="L27:M27"/>
    <mergeCell ref="N27:O27"/>
    <mergeCell ref="C26:D26"/>
    <mergeCell ref="C25:D25"/>
    <mergeCell ref="E26:F26"/>
    <mergeCell ref="G26:I26"/>
    <mergeCell ref="J28:K28"/>
    <mergeCell ref="L24:M24"/>
    <mergeCell ref="N24:O24"/>
    <mergeCell ref="E25:F25"/>
    <mergeCell ref="G25:I25"/>
    <mergeCell ref="L25:M25"/>
    <mergeCell ref="N25:O25"/>
    <mergeCell ref="C24:D24"/>
    <mergeCell ref="C23:D23"/>
    <mergeCell ref="E24:F24"/>
    <mergeCell ref="G24:I24"/>
    <mergeCell ref="L22:M22"/>
    <mergeCell ref="N22:O22"/>
    <mergeCell ref="E23:F23"/>
    <mergeCell ref="G23:I23"/>
    <mergeCell ref="L23:M23"/>
    <mergeCell ref="N23:O23"/>
    <mergeCell ref="C22:D22"/>
    <mergeCell ref="E22:F22"/>
    <mergeCell ref="G22:I22"/>
    <mergeCell ref="L17:M17"/>
    <mergeCell ref="N17:O17"/>
    <mergeCell ref="C16:D16"/>
    <mergeCell ref="L20:M20"/>
    <mergeCell ref="N20:O20"/>
    <mergeCell ref="E21:F21"/>
    <mergeCell ref="G21:I21"/>
    <mergeCell ref="L21:M21"/>
    <mergeCell ref="N21:O21"/>
    <mergeCell ref="C20:D20"/>
    <mergeCell ref="C19:D19"/>
    <mergeCell ref="E20:F20"/>
    <mergeCell ref="G20:I20"/>
    <mergeCell ref="L19:M19"/>
    <mergeCell ref="N19:O19"/>
    <mergeCell ref="J20:K20"/>
    <mergeCell ref="J21:K21"/>
    <mergeCell ref="L14:M14"/>
    <mergeCell ref="N14:O14"/>
    <mergeCell ref="E15:F15"/>
    <mergeCell ref="G15:I15"/>
    <mergeCell ref="L15:M15"/>
    <mergeCell ref="N15:O15"/>
    <mergeCell ref="C14:D14"/>
    <mergeCell ref="C13:D13"/>
    <mergeCell ref="E14:F14"/>
    <mergeCell ref="G14:I14"/>
    <mergeCell ref="L18:M18"/>
    <mergeCell ref="N18:O18"/>
    <mergeCell ref="C18:D18"/>
    <mergeCell ref="C17:D17"/>
    <mergeCell ref="E18:F18"/>
    <mergeCell ref="G18:I18"/>
    <mergeCell ref="L16:M16"/>
    <mergeCell ref="N16:O16"/>
    <mergeCell ref="E17:F17"/>
    <mergeCell ref="L10:M10"/>
    <mergeCell ref="L12:M12"/>
    <mergeCell ref="N12:O12"/>
    <mergeCell ref="E13:F13"/>
    <mergeCell ref="G13:I13"/>
    <mergeCell ref="L13:M13"/>
    <mergeCell ref="N13:O13"/>
    <mergeCell ref="C11:D11"/>
    <mergeCell ref="E12:F12"/>
    <mergeCell ref="G12:I12"/>
    <mergeCell ref="C12:D12"/>
    <mergeCell ref="L9:M9"/>
    <mergeCell ref="L3:M3"/>
    <mergeCell ref="N6:O6"/>
    <mergeCell ref="E7:F7"/>
    <mergeCell ref="G7:I7"/>
    <mergeCell ref="N3:O3"/>
    <mergeCell ref="E5:F5"/>
    <mergeCell ref="G5:I5"/>
    <mergeCell ref="L5:M5"/>
    <mergeCell ref="N5:O5"/>
    <mergeCell ref="C27:D27"/>
    <mergeCell ref="C151:D152"/>
    <mergeCell ref="C153:D154"/>
    <mergeCell ref="C155:D156"/>
    <mergeCell ref="C157:D158"/>
    <mergeCell ref="C163:D164"/>
    <mergeCell ref="C165:D166"/>
    <mergeCell ref="L7:M7"/>
    <mergeCell ref="N7:O7"/>
    <mergeCell ref="E6:F6"/>
    <mergeCell ref="E8:F8"/>
    <mergeCell ref="G8:I8"/>
    <mergeCell ref="L8:M8"/>
    <mergeCell ref="L6:M6"/>
    <mergeCell ref="N8:O8"/>
    <mergeCell ref="N9:O9"/>
    <mergeCell ref="N10:O10"/>
    <mergeCell ref="E11:F11"/>
    <mergeCell ref="G11:I11"/>
    <mergeCell ref="L11:M11"/>
    <mergeCell ref="N11:O11"/>
    <mergeCell ref="G9:I9"/>
    <mergeCell ref="C149:D150"/>
    <mergeCell ref="B2:H2"/>
    <mergeCell ref="E3:F3"/>
    <mergeCell ref="G3:I3"/>
    <mergeCell ref="C143:D143"/>
    <mergeCell ref="G6:I6"/>
    <mergeCell ref="E9:F9"/>
    <mergeCell ref="C15:D15"/>
    <mergeCell ref="E16:F16"/>
    <mergeCell ref="G16:I16"/>
    <mergeCell ref="E19:F19"/>
    <mergeCell ref="G19:I19"/>
    <mergeCell ref="C21:D21"/>
    <mergeCell ref="E10:F10"/>
    <mergeCell ref="G10:I10"/>
    <mergeCell ref="G17:I17"/>
    <mergeCell ref="J194:K195"/>
    <mergeCell ref="C192:D193"/>
    <mergeCell ref="C194:D195"/>
    <mergeCell ref="C176:D177"/>
    <mergeCell ref="C178:D179"/>
    <mergeCell ref="C184:D185"/>
    <mergeCell ref="C186:D187"/>
    <mergeCell ref="C188:D189"/>
    <mergeCell ref="C190:D191"/>
    <mergeCell ref="O2:P2"/>
    <mergeCell ref="J3:K3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2:K22"/>
    <mergeCell ref="J23:K23"/>
    <mergeCell ref="J24:K24"/>
    <mergeCell ref="J25:K25"/>
    <mergeCell ref="J26:K26"/>
    <mergeCell ref="J27:K27"/>
    <mergeCell ref="J192:K193"/>
  </mergeCells>
  <pageMargins left="0.59055118110236227" right="0.19685039370078741" top="0.59055118110236227" bottom="0.59055118110236227" header="0.31496062992125984" footer="0.31496062992125984"/>
  <pageSetup paperSize="9" scale="55" orientation="landscape" verticalDpi="300" r:id="rId1"/>
  <headerFooter alignWithMargins="0">
    <oddHeader>&amp;LQUADRO 4&amp;C&amp;"Tahoma,Negrito"MOVIMENTAÇÃO FINANCEIRA DA EDUCAÇÃO</oddHeader>
    <oddFooter>&amp;LAUDESP-PC&amp;CPágina &amp;P&amp;R&amp;D</oddFooter>
  </headerFooter>
  <rowBreaks count="2" manualBreakCount="2">
    <brk id="156" max="15" man="1"/>
    <brk id="181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</vt:i4>
      </vt:variant>
    </vt:vector>
  </HeadingPairs>
  <TitlesOfParts>
    <vt:vector size="17" baseType="lpstr">
      <vt:lpstr>historico de Revisões</vt:lpstr>
      <vt:lpstr>Q1 IMPOSTOS</vt:lpstr>
      <vt:lpstr>Q.1 LEGENDAS</vt:lpstr>
      <vt:lpstr>Q.2 REC.VINCULADAS</vt:lpstr>
      <vt:lpstr>Q.2 LEGENDAS</vt:lpstr>
      <vt:lpstr>Q.3 DESP.EDUC.</vt:lpstr>
      <vt:lpstr>Q.3 LEGENDAS</vt:lpstr>
      <vt:lpstr>Q4 MOV FIN EDUC </vt:lpstr>
      <vt:lpstr>Q.4 LEGENDAS</vt:lpstr>
      <vt:lpstr>Q.5 FUNDEB</vt:lpstr>
      <vt:lpstr>Q.5 LEGENDAS</vt:lpstr>
      <vt:lpstr>Q.5.1 FUNDEF</vt:lpstr>
      <vt:lpstr>Q.5.1 LEGENDAS</vt:lpstr>
      <vt:lpstr>Q.6 REC.PRÓP.</vt:lpstr>
      <vt:lpstr>Q.6 LEGENDAS</vt:lpstr>
      <vt:lpstr>Q8 CÁLC. ESTIM. REP. DECENDIAL</vt:lpstr>
      <vt:lpstr>'Q.4 LEGENDAS'!Titulos_de_impressao</vt:lpstr>
    </vt:vector>
  </TitlesOfParts>
  <Company>TCESP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TCESP</dc:creator>
  <cp:lastModifiedBy>Marcos Portella Miguel</cp:lastModifiedBy>
  <cp:lastPrinted>2018-04-25T12:42:20Z</cp:lastPrinted>
  <dcterms:created xsi:type="dcterms:W3CDTF">2005-04-26T10:51:36Z</dcterms:created>
  <dcterms:modified xsi:type="dcterms:W3CDTF">2020-04-02T19:23:11Z</dcterms:modified>
</cp:coreProperties>
</file>